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GAFP1\Users$\DenysB\Desktop\"/>
    </mc:Choice>
  </mc:AlternateContent>
  <xr:revisionPtr revIDLastSave="0" documentId="8_{364CB91E-CF56-4C72-B1A1-EDDA66B8BDD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ver sheet" sheetId="5" r:id="rId1"/>
    <sheet name="Data1" sheetId="4" r:id="rId2"/>
    <sheet name="Map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4" l="1"/>
  <c r="C17" i="4"/>
</calcChain>
</file>

<file path=xl/sharedStrings.xml><?xml version="1.0" encoding="utf-8"?>
<sst xmlns="http://schemas.openxmlformats.org/spreadsheetml/2006/main" count="43" uniqueCount="35">
  <si>
    <t>Total</t>
  </si>
  <si>
    <t>Request:</t>
  </si>
  <si>
    <t>Report produced by:</t>
  </si>
  <si>
    <t>Requester:</t>
  </si>
  <si>
    <t>Source database:</t>
  </si>
  <si>
    <t>Peer reviewed by:</t>
  </si>
  <si>
    <t xml:space="preserve">For further information, please contact </t>
  </si>
  <si>
    <t>StatisticalAnalysis@nzta.govt.nz</t>
  </si>
  <si>
    <t>The number in the circle is the number of crashes on that section of highway.</t>
  </si>
  <si>
    <t>This information must be read in conjunction with the Caveats on the first page of this spreadsheet</t>
  </si>
  <si>
    <t>Total crashes</t>
  </si>
  <si>
    <t xml:space="preserve">CAS will group crashes that are near each other depending on the zoom level of the map. </t>
  </si>
  <si>
    <t>This should not be interpreted as where crash hotspots are.</t>
  </si>
  <si>
    <t>The colours around the circle show the proportion of crashes of different severities - see legend to the right of this diagram.</t>
  </si>
  <si>
    <t>Where there are individual crashes that are not grouped, they show as single pin - see legend to the right of this diagram.</t>
  </si>
  <si>
    <t>2020*</t>
  </si>
  <si>
    <t>Report Date:</t>
  </si>
  <si>
    <t>Data extract date:</t>
  </si>
  <si>
    <t>2021*</t>
  </si>
  <si>
    <t>Year</t>
  </si>
  <si>
    <t>Fatal crashes</t>
  </si>
  <si>
    <t>Non-injury crashes</t>
  </si>
  <si>
    <t>CAS</t>
  </si>
  <si>
    <t>Paul Phipps (Data Services)</t>
  </si>
  <si>
    <t>Serious injury crashes</t>
  </si>
  <si>
    <t>Minor injury crashes</t>
  </si>
  <si>
    <t>Peter McGinty (Data Services)</t>
  </si>
  <si>
    <t>Total injuries</t>
  </si>
  <si>
    <t>Injuries from crashes at the intersection between SH 1 southbound offramp and Takapu Road Tawa.</t>
  </si>
  <si>
    <t>Crashes at the intersection between SH 1 southbound offramp and Takapu Road Tawa.</t>
  </si>
  <si>
    <t>The latest accident data for the intersection being the Southbound Tawa exit of State Highway One and Takapu Road Tawa.</t>
  </si>
  <si>
    <t>* 2020 and 2021 data is incomplete and is current from CAS as at 14/10/2021</t>
  </si>
  <si>
    <t>Fatalities</t>
  </si>
  <si>
    <t>Map of 2011 to 2021 crashes at the intersection between the SH 1 southbound offramp and Takapu Road, Tawa.</t>
  </si>
  <si>
    <t xml:space="preserve">OIA-8795 -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</si>
</sst>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</font>
    <font>
      <sz val="10"/>
      <name val="Arial"/>
      <family val="2"/>
    </font>
    <font>
      <sz val="10"/>
      <color theme="1"/>
      <name val="Lucida Sans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20"/>
      <color theme="3"/>
      <name val="Arial"/>
      <family val="2"/>
    </font>
    <font>
      <b/>
      <sz val="10"/>
      <color theme="1"/>
      <name val="Arial"/>
      <family val="2"/>
    </font>
    <font>
      <i/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4" fillId="3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33">
    <xf numFmtId="0" fontId="0" fillId="0" borderId="0" xfId="0"/>
    <xf numFmtId="0" fontId="26" fillId="2" borderId="1" xfId="0" applyNumberFormat="1" applyFont="1" applyFill="1" applyBorder="1" applyAlignment="1" applyProtection="1">
      <alignment horizontal="center" vertical="center" wrapText="1"/>
    </xf>
    <xf numFmtId="0" fontId="26" fillId="35" borderId="1" xfId="0" applyNumberFormat="1" applyFont="1" applyFill="1" applyBorder="1" applyAlignment="1" applyProtection="1">
      <alignment horizontal="center" vertical="center" wrapText="1"/>
    </xf>
    <xf numFmtId="0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>
      <alignment horizontal="left" vertical="center"/>
    </xf>
    <xf numFmtId="0" fontId="27" fillId="0" borderId="0" xfId="3" applyFont="1"/>
    <xf numFmtId="0" fontId="28" fillId="0" borderId="0" xfId="3" applyFont="1"/>
    <xf numFmtId="0" fontId="28" fillId="0" borderId="0" xfId="0" applyFont="1" applyAlignment="1">
      <alignment horizontal="left" vertical="center" indent="2"/>
    </xf>
    <xf numFmtId="0" fontId="26" fillId="34" borderId="0" xfId="0" applyFont="1" applyFill="1" applyBorder="1" applyAlignment="1">
      <alignment horizontal="left" vertical="center"/>
    </xf>
    <xf numFmtId="0" fontId="29" fillId="0" borderId="0" xfId="3" applyFont="1"/>
    <xf numFmtId="0" fontId="30" fillId="0" borderId="0" xfId="0" applyFont="1"/>
    <xf numFmtId="0" fontId="31" fillId="0" borderId="0" xfId="3" applyFont="1"/>
    <xf numFmtId="0" fontId="32" fillId="0" borderId="0" xfId="3" applyFont="1"/>
    <xf numFmtId="0" fontId="32" fillId="0" borderId="0" xfId="3" applyFont="1" applyAlignment="1">
      <alignment vertical="top"/>
    </xf>
    <xf numFmtId="0" fontId="33" fillId="0" borderId="0" xfId="46" applyFont="1"/>
    <xf numFmtId="3" fontId="26" fillId="35" borderId="1" xfId="0" applyNumberFormat="1" applyFont="1" applyFill="1" applyBorder="1" applyAlignment="1" applyProtection="1">
      <alignment horizontal="center" vertical="center" wrapText="1"/>
    </xf>
    <xf numFmtId="0" fontId="2" fillId="0" borderId="0" xfId="3" applyFont="1"/>
    <xf numFmtId="0" fontId="1" fillId="0" borderId="0" xfId="3" applyFont="1"/>
    <xf numFmtId="3" fontId="5" fillId="0" borderId="1" xfId="4" applyNumberFormat="1" applyFont="1" applyFill="1" applyBorder="1" applyAlignment="1" applyProtection="1">
      <alignment horizontal="center" vertical="center" wrapText="1"/>
    </xf>
    <xf numFmtId="14" fontId="3" fillId="0" borderId="0" xfId="3" applyNumberFormat="1" applyFont="1"/>
    <xf numFmtId="0" fontId="0" fillId="0" borderId="0" xfId="3" applyFont="1"/>
    <xf numFmtId="0" fontId="26" fillId="2" borderId="1" xfId="0" applyFont="1" applyFill="1" applyBorder="1" applyAlignment="1">
      <alignment horizontal="center" vertical="center" wrapText="1"/>
    </xf>
    <xf numFmtId="0" fontId="26" fillId="35" borderId="1" xfId="0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3" fontId="26" fillId="35" borderId="1" xfId="0" applyNumberFormat="1" applyFont="1" applyFill="1" applyBorder="1" applyAlignment="1">
      <alignment horizontal="center" vertical="center" wrapText="1"/>
    </xf>
    <xf numFmtId="0" fontId="27" fillId="0" borderId="0" xfId="2" applyFont="1" applyAlignment="1">
      <alignment horizontal="left"/>
    </xf>
    <xf numFmtId="0" fontId="0" fillId="0" borderId="0" xfId="3" applyFont="1" applyAlignment="1">
      <alignment wrapText="1"/>
    </xf>
    <xf numFmtId="0" fontId="0" fillId="0" borderId="0" xfId="0" applyAlignment="1">
      <alignment wrapText="1"/>
    </xf>
    <xf numFmtId="0" fontId="26" fillId="34" borderId="11" xfId="0" applyFont="1" applyFill="1" applyBorder="1" applyAlignment="1">
      <alignment horizontal="left" vertical="center" wrapText="1"/>
    </xf>
    <xf numFmtId="0" fontId="28" fillId="0" borderId="12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Hyperlink 2" xfId="46" xr:uid="{5E3EE429-3E72-4314-9193-79F3B14F877A}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 customBuiltin="1"/>
    <cellStyle name="Normal 2" xfId="2" xr:uid="{00000000-0005-0000-0000-000025000000}"/>
    <cellStyle name="Normal 3" xfId="3" xr:uid="{00000000-0005-0000-0000-000026000000}"/>
    <cellStyle name="Normal 4" xfId="1" xr:uid="{00000000-0005-0000-0000-000027000000}"/>
    <cellStyle name="Normal 5" xfId="4" xr:uid="{00000000-0005-0000-0000-000028000000}"/>
    <cellStyle name="Note" xfId="19" builtinId="10" customBuiltin="1"/>
    <cellStyle name="Output" xfId="14" builtinId="21" customBuiltin="1"/>
    <cellStyle name="Title" xfId="5" builtinId="15" customBuiltin="1"/>
    <cellStyle name="Total" xfId="21" builtinId="25" customBuiltin="1"/>
    <cellStyle name="Warning Text" xfId="1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190499</xdr:rowOff>
    </xdr:from>
    <xdr:to>
      <xdr:col>16</xdr:col>
      <xdr:colOff>95250</xdr:colOff>
      <xdr:row>24</xdr:row>
      <xdr:rowOff>133351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59ACADF-866E-4B77-B193-9D082116F4D1}"/>
            </a:ext>
          </a:extLst>
        </xdr:cNvPr>
        <xdr:cNvSpPr txBox="1"/>
      </xdr:nvSpPr>
      <xdr:spPr>
        <a:xfrm>
          <a:off x="609600" y="3228974"/>
          <a:ext cx="10287000" cy="2228852"/>
        </a:xfrm>
        <a:prstGeom prst="rect">
          <a:avLst/>
        </a:prstGeom>
        <a:solidFill>
          <a:schemeClr val="bg1">
            <a:lumMod val="95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NZ" sz="1000" b="0" u="sng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en-NZ" sz="1000" b="1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note</a:t>
          </a:r>
          <a:r>
            <a:rPr lang="en-NZ" sz="1000" b="1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following concerning the data contained in this spreadsheet:</a:t>
          </a:r>
        </a:p>
        <a:p>
          <a:endParaRPr lang="en-N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NZ" sz="1000" b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data is provided from the road traffic crash database; Crash Analysis System (CAS) version 2.2.0</a:t>
          </a:r>
        </a:p>
        <a:p>
          <a:pPr marL="171450" indent="-171450" eaLnBrk="1" fontAlgn="auto" latinLnBrk="0" hangingPunct="1">
            <a:buFont typeface="Arial" panose="020B0604020202020204" pitchFamily="34" charset="0"/>
            <a:buChar char="•"/>
          </a:pPr>
          <a:r>
            <a:rPr lang="en-AU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Waka Kotahi NZ Transport Agency </a:t>
          </a:r>
          <a:r>
            <a:rPr lang="en-N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maintains</a:t>
          </a:r>
          <a:r>
            <a:rPr lang="en-AU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the CAS which is updated once a Traffic Crash Report is received from NZ Police sometime after the crash.</a:t>
          </a:r>
          <a:endParaRPr lang="en-NZ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for all crashes for the years 2011 to 2021 as recorded in CAS to date - 14/10/2021.</a:t>
          </a:r>
        </a:p>
        <a:p>
          <a:pPr marL="171450" lvl="0" indent="-171450">
            <a:buFont typeface="Arial" panose="020B0604020202020204" pitchFamily="34" charset="0"/>
            <a:buChar char="•"/>
          </a:pPr>
          <a:r>
            <a:rPr lang="en-N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Data is limited to crashes</a:t>
          </a:r>
          <a:r>
            <a:rPr lang="en-NZ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within 30m of the intersection</a:t>
          </a:r>
          <a:r>
            <a:rPr lang="en-N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between the</a:t>
          </a:r>
          <a:r>
            <a:rPr lang="en-NZ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N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SH 1 southbound offramp and Takapu Road, Tawa.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crash, to be recorded in CAS, must have occurred on a road. The CAS definition of a road is any street, motorway or beach, or a place to which the public have access with a motor vehicle, whether as of right or not e.g. a public car park.</a:t>
          </a:r>
          <a:endParaRPr lang="en-NZ" sz="1000" b="0" i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police reporting time frame and subsequent data processing there is a lag from the time of a crash to full and correct crash records within CAS.</a:t>
          </a:r>
        </a:p>
        <a:p>
          <a:pPr marL="171450" marR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Due to the nature of non-fatal crashes it is believed that these are under-reported, with the level of under-reporting decreasing with the severity of the crash.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 b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Crash severity is the severity of the worst injury in the crash. There may be more than one injury in a crash, so the crash and injury tables may have different numbers.</a:t>
          </a: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r>
            <a:rPr lang="en-N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2020 and 2021 data is incomplete.</a:t>
          </a:r>
        </a:p>
        <a:p>
          <a:pPr marL="628650" marR="0" lvl="1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Arial" panose="020B0604020202020204" pitchFamily="34" charset="0"/>
            <a:buChar char="•"/>
            <a:tabLst/>
            <a:defRPr/>
          </a:pPr>
          <a:endParaRPr lang="en-NZ" sz="1000" b="0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en-NZ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437532</xdr:colOff>
      <xdr:row>1</xdr:row>
      <xdr:rowOff>9525</xdr:rowOff>
    </xdr:to>
    <xdr:pic>
      <xdr:nvPicPr>
        <xdr:cNvPr id="7" name="Picture 6" descr="Waka Kotahi logo">
          <a:extLst>
            <a:ext uri="{FF2B5EF4-FFF2-40B4-BE49-F238E27FC236}">
              <a16:creationId xmlns:a16="http://schemas.microsoft.com/office/drawing/2014/main" id="{DE2F01BF-4A0E-45AB-9A9B-67A8F42E6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350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12</xdr:row>
      <xdr:rowOff>38100</xdr:rowOff>
    </xdr:from>
    <xdr:to>
      <xdr:col>15</xdr:col>
      <xdr:colOff>342900</xdr:colOff>
      <xdr:row>19</xdr:row>
      <xdr:rowOff>152401</xdr:rowOff>
    </xdr:to>
    <xdr:pic>
      <xdr:nvPicPr>
        <xdr:cNvPr id="2" name="Picture 25" descr="image001">
          <a:extLst>
            <a:ext uri="{FF2B5EF4-FFF2-40B4-BE49-F238E27FC236}">
              <a16:creationId xmlns:a16="http://schemas.microsoft.com/office/drawing/2014/main" id="{C6D64FD8-FFA6-4ECF-BB64-1C7512A5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981200"/>
          <a:ext cx="2057400" cy="1247776"/>
        </a:xfrm>
        <a:prstGeom prst="rect">
          <a:avLst/>
        </a:prstGeom>
        <a:solidFill>
          <a:schemeClr val="bg1"/>
        </a:solidFill>
        <a:ln>
          <a:noFill/>
        </a:ln>
      </xdr:spPr>
    </xdr:pic>
    <xdr:clientData/>
  </xdr:twoCellAnchor>
  <xdr:twoCellAnchor editAs="oneCell">
    <xdr:from>
      <xdr:col>1</xdr:col>
      <xdr:colOff>9526</xdr:colOff>
      <xdr:row>12</xdr:row>
      <xdr:rowOff>19049</xdr:rowOff>
    </xdr:from>
    <xdr:to>
      <xdr:col>11</xdr:col>
      <xdr:colOff>381410</xdr:colOff>
      <xdr:row>49</xdr:row>
      <xdr:rowOff>37225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CB30E50-8D31-4B28-9A03-075427928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6" y="1962149"/>
          <a:ext cx="6467884" cy="60094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4B56C-D12F-40C1-910F-E047FC7BAA67}">
  <dimension ref="B1:P28"/>
  <sheetViews>
    <sheetView showGridLines="0" tabSelected="1" zoomScaleNormal="100" workbookViewId="0">
      <selection activeCell="C7" sqref="C7"/>
    </sheetView>
  </sheetViews>
  <sheetFormatPr defaultRowHeight="15" x14ac:dyDescent="0.2"/>
  <cols>
    <col min="1" max="1" width="9.140625" style="9"/>
    <col min="2" max="2" width="22.140625" style="9" customWidth="1"/>
    <col min="3" max="3" width="11.85546875" style="9" customWidth="1"/>
    <col min="4" max="16384" width="9.140625" style="9"/>
  </cols>
  <sheetData>
    <row r="1" spans="2:16" ht="50.25" customHeight="1" x14ac:dyDescent="0.2">
      <c r="E1" s="10"/>
    </row>
    <row r="3" spans="2:16" ht="25.5" x14ac:dyDescent="0.35">
      <c r="B3" s="11" t="s">
        <v>34</v>
      </c>
    </row>
    <row r="5" spans="2:16" s="6" customFormat="1" ht="12.75" x14ac:dyDescent="0.2">
      <c r="B5" s="12" t="s">
        <v>16</v>
      </c>
      <c r="C5" s="19">
        <v>44483</v>
      </c>
    </row>
    <row r="6" spans="2:16" s="6" customFormat="1" ht="12.75" x14ac:dyDescent="0.2">
      <c r="B6" s="12" t="s">
        <v>17</v>
      </c>
      <c r="C6" s="19">
        <v>44483</v>
      </c>
    </row>
    <row r="7" spans="2:16" s="6" customFormat="1" ht="12.75" x14ac:dyDescent="0.2">
      <c r="B7" s="12" t="s">
        <v>3</v>
      </c>
      <c r="C7" s="20"/>
    </row>
    <row r="8" spans="2:16" s="6" customFormat="1" ht="12.75" x14ac:dyDescent="0.2">
      <c r="B8" s="13" t="s">
        <v>1</v>
      </c>
      <c r="C8" s="26" t="s">
        <v>30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2:16" s="6" customFormat="1" ht="12.75" x14ac:dyDescent="0.2">
      <c r="B9" s="12" t="s">
        <v>4</v>
      </c>
      <c r="C9" s="16" t="s">
        <v>22</v>
      </c>
    </row>
    <row r="10" spans="2:16" s="6" customFormat="1" ht="12.75" x14ac:dyDescent="0.2">
      <c r="B10" s="12" t="s">
        <v>2</v>
      </c>
      <c r="C10" s="17" t="s">
        <v>26</v>
      </c>
    </row>
    <row r="11" spans="2:16" s="6" customFormat="1" ht="12.75" x14ac:dyDescent="0.2">
      <c r="B11" s="12" t="s">
        <v>5</v>
      </c>
      <c r="C11" s="17" t="s">
        <v>23</v>
      </c>
    </row>
    <row r="12" spans="2:16" x14ac:dyDescent="0.2">
      <c r="B12" s="6"/>
      <c r="C12" s="6"/>
    </row>
    <row r="28" spans="2:4" x14ac:dyDescent="0.2">
      <c r="B28" s="25" t="s">
        <v>6</v>
      </c>
      <c r="C28" s="25"/>
      <c r="D28" s="14" t="s">
        <v>7</v>
      </c>
    </row>
  </sheetData>
  <mergeCells count="2">
    <mergeCell ref="B28:C28"/>
    <mergeCell ref="C8:P8"/>
  </mergeCells>
  <hyperlinks>
    <hyperlink ref="D28" r:id="rId1" xr:uid="{A84E09C7-461F-4DE4-A2C7-9B9D8A183BF4}"/>
  </hyperlinks>
  <pageMargins left="0.7" right="0.7" top="0.75" bottom="0.75" header="0.3" footer="0.3"/>
  <pageSetup orientation="portrait" r:id="rId2"/>
  <headerFooter>
    <oddHeader>&amp;L&amp;16&amp;F&amp;R&amp;G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22"/>
  <sheetViews>
    <sheetView showGridLines="0" zoomScaleNormal="100" workbookViewId="0">
      <selection activeCell="K28" sqref="K28"/>
    </sheetView>
  </sheetViews>
  <sheetFormatPr defaultRowHeight="12.75" x14ac:dyDescent="0.2"/>
  <cols>
    <col min="1" max="1" width="9.140625" style="6"/>
    <col min="2" max="2" width="14.5703125" style="6" customWidth="1"/>
    <col min="3" max="3" width="13.7109375" style="6" customWidth="1"/>
    <col min="4" max="6" width="16.42578125" style="6" customWidth="1"/>
    <col min="7" max="7" width="11.85546875" style="6" customWidth="1"/>
    <col min="8" max="9" width="9.140625" style="6"/>
    <col min="10" max="10" width="14.42578125" style="6" customWidth="1"/>
    <col min="11" max="13" width="16.42578125" style="6" customWidth="1"/>
    <col min="14" max="14" width="14.42578125" style="6" customWidth="1"/>
    <col min="15" max="16384" width="9.140625" style="6"/>
  </cols>
  <sheetData>
    <row r="2" spans="2:14" x14ac:dyDescent="0.2">
      <c r="B2" s="5" t="s">
        <v>9</v>
      </c>
    </row>
    <row r="4" spans="2:14" ht="27" customHeight="1" x14ac:dyDescent="0.2">
      <c r="B4" s="28" t="s">
        <v>29</v>
      </c>
      <c r="C4" s="29"/>
      <c r="D4" s="29"/>
      <c r="E4" s="29"/>
      <c r="F4" s="29"/>
      <c r="G4" s="30"/>
      <c r="J4" s="28" t="s">
        <v>28</v>
      </c>
      <c r="K4" s="31"/>
      <c r="L4" s="31"/>
      <c r="M4" s="31"/>
      <c r="N4" s="32"/>
    </row>
    <row r="5" spans="2:14" ht="25.5" x14ac:dyDescent="0.2">
      <c r="B5" s="1" t="s">
        <v>19</v>
      </c>
      <c r="C5" s="1" t="s">
        <v>20</v>
      </c>
      <c r="D5" s="1" t="s">
        <v>24</v>
      </c>
      <c r="E5" s="1" t="s">
        <v>25</v>
      </c>
      <c r="F5" s="1" t="s">
        <v>21</v>
      </c>
      <c r="G5" s="2" t="s">
        <v>10</v>
      </c>
      <c r="J5" s="21" t="s">
        <v>19</v>
      </c>
      <c r="K5" s="21" t="s">
        <v>32</v>
      </c>
      <c r="L5" s="21" t="s">
        <v>24</v>
      </c>
      <c r="M5" s="21" t="s">
        <v>25</v>
      </c>
      <c r="N5" s="22" t="s">
        <v>27</v>
      </c>
    </row>
    <row r="6" spans="2:14" x14ac:dyDescent="0.2">
      <c r="B6" s="3">
        <v>2011</v>
      </c>
      <c r="C6" s="18"/>
      <c r="D6" s="18"/>
      <c r="E6" s="18">
        <v>1</v>
      </c>
      <c r="F6" s="18">
        <v>6</v>
      </c>
      <c r="G6" s="15">
        <v>7</v>
      </c>
      <c r="J6" s="23">
        <v>2011</v>
      </c>
      <c r="K6" s="23"/>
      <c r="L6" s="23"/>
      <c r="M6" s="23">
        <v>1</v>
      </c>
      <c r="N6" s="24">
        <v>1</v>
      </c>
    </row>
    <row r="7" spans="2:14" x14ac:dyDescent="0.2">
      <c r="B7" s="3">
        <v>2012</v>
      </c>
      <c r="C7" s="18"/>
      <c r="D7" s="18"/>
      <c r="E7" s="18"/>
      <c r="F7" s="18">
        <v>1</v>
      </c>
      <c r="G7" s="15">
        <v>1</v>
      </c>
      <c r="J7" s="23">
        <v>2012</v>
      </c>
      <c r="K7" s="23"/>
      <c r="L7" s="23"/>
      <c r="M7" s="23"/>
      <c r="N7" s="24">
        <v>0</v>
      </c>
    </row>
    <row r="8" spans="2:14" x14ac:dyDescent="0.2">
      <c r="B8" s="3">
        <v>2013</v>
      </c>
      <c r="C8" s="18"/>
      <c r="D8" s="18"/>
      <c r="E8" s="18"/>
      <c r="F8" s="18">
        <v>3</v>
      </c>
      <c r="G8" s="15">
        <v>3</v>
      </c>
      <c r="J8" s="23">
        <v>2013</v>
      </c>
      <c r="K8" s="23"/>
      <c r="L8" s="23"/>
      <c r="M8" s="23"/>
      <c r="N8" s="24">
        <v>0</v>
      </c>
    </row>
    <row r="9" spans="2:14" x14ac:dyDescent="0.2">
      <c r="B9" s="3">
        <v>2014</v>
      </c>
      <c r="C9" s="18"/>
      <c r="D9" s="18"/>
      <c r="E9" s="18"/>
      <c r="F9" s="18">
        <v>3</v>
      </c>
      <c r="G9" s="15">
        <v>3</v>
      </c>
      <c r="J9" s="23">
        <v>2014</v>
      </c>
      <c r="K9" s="23"/>
      <c r="L9" s="23"/>
      <c r="M9" s="23"/>
      <c r="N9" s="24">
        <v>0</v>
      </c>
    </row>
    <row r="10" spans="2:14" x14ac:dyDescent="0.2">
      <c r="B10" s="3">
        <v>2015</v>
      </c>
      <c r="C10" s="18"/>
      <c r="D10" s="18"/>
      <c r="E10" s="18"/>
      <c r="F10" s="18">
        <v>3</v>
      </c>
      <c r="G10" s="15">
        <v>3</v>
      </c>
      <c r="J10" s="23">
        <v>2015</v>
      </c>
      <c r="K10" s="23"/>
      <c r="L10" s="23"/>
      <c r="M10" s="23"/>
      <c r="N10" s="24">
        <v>0</v>
      </c>
    </row>
    <row r="11" spans="2:14" x14ac:dyDescent="0.2">
      <c r="B11" s="3">
        <v>2016</v>
      </c>
      <c r="C11" s="18"/>
      <c r="D11" s="18"/>
      <c r="E11" s="18">
        <v>2</v>
      </c>
      <c r="F11" s="18">
        <v>3</v>
      </c>
      <c r="G11" s="15">
        <v>5</v>
      </c>
      <c r="J11" s="23">
        <v>2016</v>
      </c>
      <c r="K11" s="23"/>
      <c r="L11" s="23"/>
      <c r="M11" s="23">
        <v>2</v>
      </c>
      <c r="N11" s="24">
        <v>2</v>
      </c>
    </row>
    <row r="12" spans="2:14" x14ac:dyDescent="0.2">
      <c r="B12" s="3">
        <v>2017</v>
      </c>
      <c r="C12" s="18"/>
      <c r="D12" s="18"/>
      <c r="E12" s="18">
        <v>1</v>
      </c>
      <c r="F12" s="18">
        <v>2</v>
      </c>
      <c r="G12" s="15">
        <v>3</v>
      </c>
      <c r="J12" s="23">
        <v>2017</v>
      </c>
      <c r="K12" s="23"/>
      <c r="L12" s="23"/>
      <c r="M12" s="23">
        <v>2</v>
      </c>
      <c r="N12" s="24">
        <v>2</v>
      </c>
    </row>
    <row r="13" spans="2:14" x14ac:dyDescent="0.2">
      <c r="B13" s="3">
        <v>2018</v>
      </c>
      <c r="C13" s="18"/>
      <c r="D13" s="18"/>
      <c r="E13" s="18"/>
      <c r="F13" s="18">
        <v>1</v>
      </c>
      <c r="G13" s="15">
        <v>1</v>
      </c>
      <c r="J13" s="23">
        <v>2018</v>
      </c>
      <c r="K13" s="23"/>
      <c r="L13" s="23"/>
      <c r="M13" s="23"/>
      <c r="N13" s="24">
        <v>0</v>
      </c>
    </row>
    <row r="14" spans="2:14" x14ac:dyDescent="0.2">
      <c r="B14" s="3">
        <v>2019</v>
      </c>
      <c r="C14" s="18"/>
      <c r="D14" s="18"/>
      <c r="E14" s="18">
        <v>3</v>
      </c>
      <c r="F14" s="18">
        <v>1</v>
      </c>
      <c r="G14" s="15">
        <v>4</v>
      </c>
      <c r="J14" s="23">
        <v>2019</v>
      </c>
      <c r="K14" s="23"/>
      <c r="L14" s="23"/>
      <c r="M14" s="23">
        <v>4</v>
      </c>
      <c r="N14" s="24">
        <v>4</v>
      </c>
    </row>
    <row r="15" spans="2:14" x14ac:dyDescent="0.2">
      <c r="B15" s="3" t="s">
        <v>15</v>
      </c>
      <c r="C15" s="18"/>
      <c r="D15" s="18"/>
      <c r="E15" s="18">
        <v>1</v>
      </c>
      <c r="F15" s="18">
        <v>4</v>
      </c>
      <c r="G15" s="15">
        <v>5</v>
      </c>
      <c r="J15" s="23" t="s">
        <v>15</v>
      </c>
      <c r="K15" s="23"/>
      <c r="L15" s="23"/>
      <c r="M15" s="23">
        <v>1</v>
      </c>
      <c r="N15" s="24">
        <v>1</v>
      </c>
    </row>
    <row r="16" spans="2:14" x14ac:dyDescent="0.2">
      <c r="B16" s="3" t="s">
        <v>18</v>
      </c>
      <c r="C16" s="18"/>
      <c r="D16" s="18"/>
      <c r="E16" s="18">
        <v>2</v>
      </c>
      <c r="F16" s="18"/>
      <c r="G16" s="15">
        <v>2</v>
      </c>
      <c r="J16" s="23" t="s">
        <v>18</v>
      </c>
      <c r="K16" s="23"/>
      <c r="L16" s="23"/>
      <c r="M16" s="23">
        <v>2</v>
      </c>
      <c r="N16" s="24">
        <v>2</v>
      </c>
    </row>
    <row r="17" spans="2:14" x14ac:dyDescent="0.2">
      <c r="B17" s="2" t="s">
        <v>0</v>
      </c>
      <c r="C17" s="15">
        <f>SUM(C6:C16)</f>
        <v>0</v>
      </c>
      <c r="D17" s="15">
        <f t="shared" ref="D17" si="0">SUM(D6:D16)</f>
        <v>0</v>
      </c>
      <c r="E17" s="15">
        <v>10</v>
      </c>
      <c r="F17" s="15">
        <v>27</v>
      </c>
      <c r="G17" s="15">
        <v>37</v>
      </c>
      <c r="J17" s="22" t="s">
        <v>0</v>
      </c>
      <c r="K17" s="24">
        <v>0</v>
      </c>
      <c r="L17" s="24">
        <v>0</v>
      </c>
      <c r="M17" s="24">
        <v>12</v>
      </c>
      <c r="N17" s="24">
        <v>12</v>
      </c>
    </row>
    <row r="19" spans="2:14" x14ac:dyDescent="0.2">
      <c r="B19" s="4" t="s">
        <v>31</v>
      </c>
    </row>
    <row r="20" spans="2:14" x14ac:dyDescent="0.2">
      <c r="B20" s="7"/>
    </row>
    <row r="21" spans="2:14" x14ac:dyDescent="0.2">
      <c r="B21" s="7"/>
    </row>
    <row r="22" spans="2:14" x14ac:dyDescent="0.2">
      <c r="B22" s="7"/>
    </row>
  </sheetData>
  <mergeCells count="2">
    <mergeCell ref="B4:G4"/>
    <mergeCell ref="J4:N4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9E8F-2750-44C0-A97B-4D73BDEE020A}">
  <dimension ref="B2:L11"/>
  <sheetViews>
    <sheetView showGridLines="0" topLeftCell="A13" zoomScaleNormal="100" workbookViewId="0">
      <selection activeCell="B4" sqref="B4"/>
    </sheetView>
  </sheetViews>
  <sheetFormatPr defaultRowHeight="12.75" x14ac:dyDescent="0.2"/>
  <cols>
    <col min="1" max="16384" width="9.140625" style="6"/>
  </cols>
  <sheetData>
    <row r="2" spans="2:12" x14ac:dyDescent="0.2">
      <c r="B2" s="5" t="s">
        <v>9</v>
      </c>
    </row>
    <row r="3" spans="2:12" x14ac:dyDescent="0.2">
      <c r="B3" s="5"/>
    </row>
    <row r="4" spans="2:12" x14ac:dyDescent="0.2">
      <c r="B4" s="8" t="s">
        <v>33</v>
      </c>
      <c r="C4" s="8"/>
      <c r="D4" s="8"/>
      <c r="E4" s="8"/>
      <c r="F4" s="8"/>
      <c r="G4" s="8"/>
      <c r="H4" s="8"/>
      <c r="I4" s="8"/>
      <c r="J4" s="8"/>
      <c r="K4" s="8"/>
      <c r="L4" s="8"/>
    </row>
    <row r="6" spans="2:12" x14ac:dyDescent="0.2">
      <c r="B6" s="6" t="s">
        <v>11</v>
      </c>
    </row>
    <row r="7" spans="2:12" x14ac:dyDescent="0.2">
      <c r="B7" s="6" t="s">
        <v>12</v>
      </c>
    </row>
    <row r="8" spans="2:12" x14ac:dyDescent="0.2">
      <c r="B8" s="6" t="s">
        <v>8</v>
      </c>
    </row>
    <row r="9" spans="2:12" x14ac:dyDescent="0.2">
      <c r="B9" s="6" t="s">
        <v>13</v>
      </c>
    </row>
    <row r="10" spans="2:12" x14ac:dyDescent="0.2">
      <c r="B10" s="6" t="s">
        <v>14</v>
      </c>
    </row>
    <row r="11" spans="2:12" x14ac:dyDescent="0.2">
      <c r="B11" s="4" t="s">
        <v>31</v>
      </c>
    </row>
  </sheetData>
  <pageMargins left="0.7" right="0.7" top="0.75" bottom="0.75" header="0.3" footer="0.3"/>
  <pageSetup orientation="portrait" r:id="rId1"/>
  <headerFooter>
    <oddHeader>&amp;L&amp;16&amp;F&amp;R&amp;G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sheet</vt:lpstr>
      <vt:lpstr>Data1</vt:lpstr>
      <vt:lpstr>Map</vt:lpstr>
    </vt:vector>
  </TitlesOfParts>
  <Company>NZ Transport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Colin.Morrison@nzta.govt.nz</dc:creator>
  <cp:lastModifiedBy>Denys Taylor</cp:lastModifiedBy>
  <cp:lastPrinted>2014-11-05T00:30:13Z</cp:lastPrinted>
  <dcterms:created xsi:type="dcterms:W3CDTF">2014-10-20T01:18:33Z</dcterms:created>
  <dcterms:modified xsi:type="dcterms:W3CDTF">2021-10-15T02:17:31Z</dcterms:modified>
</cp:coreProperties>
</file>