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FFICIAL INFORMATION ACT\2021 - Official Information Act\OIA-9111 - Alan Papprill\"/>
    </mc:Choice>
  </mc:AlternateContent>
  <xr:revisionPtr revIDLastSave="0" documentId="13_ncr:1_{A06A857D-5849-4F60-B990-25FA46881010}" xr6:coauthVersionLast="46" xr6:coauthVersionMax="46" xr10:uidLastSave="{00000000-0000-0000-0000-000000000000}"/>
  <bookViews>
    <workbookView xWindow="21480" yWindow="-18120" windowWidth="29040" windowHeight="17640" xr2:uid="{00000000-000D-0000-FFFF-FFFF00000000}"/>
  </bookViews>
  <sheets>
    <sheet name="Cover sheet" sheetId="5" r:id="rId1"/>
    <sheet name="Data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4" l="1"/>
  <c r="D12" i="4"/>
  <c r="E12" i="4"/>
  <c r="F12" i="4"/>
  <c r="C12" i="4"/>
</calcChain>
</file>

<file path=xl/sharedStrings.xml><?xml version="1.0" encoding="utf-8"?>
<sst xmlns="http://schemas.openxmlformats.org/spreadsheetml/2006/main" count="28" uniqueCount="26">
  <si>
    <t>Total</t>
  </si>
  <si>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</si>
  <si>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</si>
  <si>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</si>
  <si>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</si>
  <si>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</si>
  <si>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</si>
  <si>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</si>
  <si>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This information must be read in conjunction with the Caveats on the first page of this spreadsheet</t>
  </si>
  <si>
    <t>2020*</t>
  </si>
  <si>
    <t>Report Date:</t>
  </si>
  <si>
    <t>Data extract date:</t>
  </si>
  <si>
    <t>Year</t>
  </si>
  <si>
    <t>Fatal crashes</t>
  </si>
  <si>
    <t>CAS</t>
  </si>
  <si>
    <t>Paul Phipps (Data Services)</t>
  </si>
  <si>
    <t>Serious injury crashes</t>
  </si>
  <si>
    <t>OIA-9111 – Alan Papprill</t>
  </si>
  <si>
    <t>Alan Papprill (Parliamentary Member Support and Communications Advisor, Office of Marja Lubeck MP)</t>
  </si>
  <si>
    <t>Marja’s office has received a query about the number of serious and fatal road accidents in the Rodney region. The person asking asserted that over 50% of road accidents in the Auckland region occur in the Rodney region.
Do you have any figures that can clarify the situation re traffic accidents in the area?</t>
  </si>
  <si>
    <t>Crashes in Auckland Region</t>
  </si>
  <si>
    <t>Crashes in Rodney Local Board</t>
  </si>
  <si>
    <t>* 2020 data is incomplete and is current from CAS as at 30/11/2021</t>
  </si>
  <si>
    <t>Fatal and Serious Crashes in Auckland</t>
  </si>
  <si>
    <t>Rodney fatal and serious crashes as a percent of Auckland</t>
  </si>
  <si>
    <t>Wonsang Yu (Data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</si>
</sst>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26" fillId="35" borderId="1" xfId="0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27" fillId="0" borderId="0" xfId="3" applyFont="1"/>
    <xf numFmtId="0" fontId="28" fillId="0" borderId="0" xfId="3" quotePrefix="1" applyFont="1"/>
    <xf numFmtId="0" fontId="28" fillId="0" borderId="0" xfId="3" applyFont="1"/>
    <xf numFmtId="0" fontId="28" fillId="0" borderId="0" xfId="0" applyFont="1" applyAlignment="1">
      <alignment horizontal="left" vertical="center" indent="2"/>
    </xf>
    <xf numFmtId="0" fontId="29" fillId="0" borderId="0" xfId="3" applyFont="1"/>
    <xf numFmtId="0" fontId="30" fillId="0" borderId="0" xfId="0" applyFont="1"/>
    <xf numFmtId="0" fontId="31" fillId="0" borderId="0" xfId="3" applyFont="1"/>
    <xf numFmtId="0" fontId="32" fillId="0" borderId="0" xfId="3" applyFont="1"/>
    <xf numFmtId="0" fontId="32" fillId="0" borderId="0" xfId="3" applyFont="1" applyAlignment="1">
      <alignment vertical="top"/>
    </xf>
    <xf numFmtId="0" fontId="33" fillId="0" borderId="0" xfId="46" applyFont="1"/>
    <xf numFmtId="3" fontId="26" fillId="35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/>
    <xf numFmtId="0" fontId="1" fillId="0" borderId="0" xfId="3" applyFont="1"/>
    <xf numFmtId="3" fontId="5" fillId="0" borderId="1" xfId="4" applyNumberFormat="1" applyFont="1" applyFill="1" applyBorder="1" applyAlignment="1" applyProtection="1">
      <alignment horizontal="center" vertical="center" wrapText="1"/>
    </xf>
    <xf numFmtId="14" fontId="3" fillId="0" borderId="0" xfId="3" applyNumberFormat="1" applyFont="1"/>
    <xf numFmtId="0" fontId="0" fillId="0" borderId="0" xfId="3" applyFont="1"/>
    <xf numFmtId="9" fontId="26" fillId="35" borderId="1" xfId="0" applyNumberFormat="1" applyFont="1" applyFill="1" applyBorder="1" applyAlignment="1" applyProtection="1">
      <alignment horizontal="center" vertical="center" wrapText="1"/>
    </xf>
    <xf numFmtId="0" fontId="28" fillId="0" borderId="14" xfId="3" applyFont="1" applyBorder="1"/>
    <xf numFmtId="0" fontId="28" fillId="0" borderId="15" xfId="3" applyFont="1" applyBorder="1"/>
    <xf numFmtId="0" fontId="28" fillId="0" borderId="16" xfId="3" applyFont="1" applyBorder="1"/>
    <xf numFmtId="0" fontId="26" fillId="2" borderId="16" xfId="0" applyNumberFormat="1" applyFont="1" applyFill="1" applyBorder="1" applyAlignment="1" applyProtection="1">
      <alignment horizontal="center" vertical="center" wrapText="1"/>
    </xf>
    <xf numFmtId="0" fontId="26" fillId="2" borderId="14" xfId="0" applyNumberFormat="1" applyFont="1" applyFill="1" applyBorder="1" applyAlignment="1" applyProtection="1">
      <alignment horizontal="center" vertical="center" wrapText="1"/>
    </xf>
    <xf numFmtId="0" fontId="27" fillId="0" borderId="0" xfId="2" applyFont="1" applyAlignment="1">
      <alignment horizontal="left"/>
    </xf>
    <xf numFmtId="0" fontId="0" fillId="0" borderId="0" xfId="3" applyFont="1" applyAlignment="1">
      <alignment wrapText="1"/>
    </xf>
    <xf numFmtId="0" fontId="0" fillId="0" borderId="0" xfId="0" applyAlignment="1">
      <alignment wrapText="1"/>
    </xf>
    <xf numFmtId="0" fontId="26" fillId="2" borderId="11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4" borderId="11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26" fillId="2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190499</xdr:rowOff>
    </xdr:from>
    <xdr:to>
      <xdr:col>16</xdr:col>
      <xdr:colOff>95250</xdr:colOff>
      <xdr:row>23</xdr:row>
      <xdr:rowOff>171451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3200399"/>
          <a:ext cx="10287000" cy="2076452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2.2.0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Crash Analysis System which is updated once a Traffic Crash Report (TCR) is received from NZ Police sometime after the crash.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fatal and serious injury crashes for the years 2016 to 2020 as recorded in CAS to date - 30/11/2021.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 in Auckland Region.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severity of the crash.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27"/>
  <sheetViews>
    <sheetView showGridLines="0" tabSelected="1" zoomScaleNormal="100" workbookViewId="0">
      <selection activeCell="B5" sqref="B5"/>
    </sheetView>
  </sheetViews>
  <sheetFormatPr defaultColWidth="9.1796875" defaultRowHeight="15.5" x14ac:dyDescent="0.35"/>
  <cols>
    <col min="1" max="1" width="9.1796875" style="9"/>
    <col min="2" max="2" width="22.1796875" style="9" customWidth="1"/>
    <col min="3" max="3" width="11.81640625" style="9" customWidth="1"/>
    <col min="4" max="16384" width="9.1796875" style="9"/>
  </cols>
  <sheetData>
    <row r="1" spans="2:16" ht="50.25" customHeight="1" x14ac:dyDescent="0.35">
      <c r="E1" s="10"/>
    </row>
    <row r="3" spans="2:16" ht="25" x14ac:dyDescent="0.5">
      <c r="B3" s="11" t="s">
        <v>17</v>
      </c>
    </row>
    <row r="5" spans="2:16" s="7" customFormat="1" ht="13" x14ac:dyDescent="0.3">
      <c r="B5" s="12" t="s">
        <v>10</v>
      </c>
      <c r="C5" s="19">
        <v>44530</v>
      </c>
    </row>
    <row r="6" spans="2:16" s="7" customFormat="1" ht="13" x14ac:dyDescent="0.3">
      <c r="B6" s="12" t="s">
        <v>11</v>
      </c>
      <c r="C6" s="19">
        <v>44530</v>
      </c>
    </row>
    <row r="7" spans="2:16" s="7" customFormat="1" ht="13" x14ac:dyDescent="0.3">
      <c r="B7" s="12" t="s">
        <v>3</v>
      </c>
      <c r="C7" s="20" t="s">
        <v>18</v>
      </c>
    </row>
    <row r="8" spans="2:16" s="7" customFormat="1" ht="39.75" customHeight="1" x14ac:dyDescent="0.25">
      <c r="B8" s="13" t="s">
        <v>1</v>
      </c>
      <c r="C8" s="28" t="s">
        <v>19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7" customFormat="1" ht="13" x14ac:dyDescent="0.3">
      <c r="B9" s="12" t="s">
        <v>4</v>
      </c>
      <c r="C9" s="16" t="s">
        <v>14</v>
      </c>
    </row>
    <row r="10" spans="2:16" s="7" customFormat="1" ht="13" x14ac:dyDescent="0.3">
      <c r="B10" s="12" t="s">
        <v>2</v>
      </c>
      <c r="C10" s="17" t="s">
        <v>15</v>
      </c>
    </row>
    <row r="11" spans="2:16" s="7" customFormat="1" ht="13" x14ac:dyDescent="0.3">
      <c r="B11" s="12" t="s">
        <v>5</v>
      </c>
      <c r="C11" s="20" t="s">
        <v>25</v>
      </c>
    </row>
    <row r="12" spans="2:16" x14ac:dyDescent="0.35">
      <c r="B12" s="7"/>
      <c r="C12" s="7"/>
    </row>
    <row r="27" spans="2:4" x14ac:dyDescent="0.35">
      <c r="B27" s="27" t="s">
        <v>6</v>
      </c>
      <c r="C27" s="27"/>
      <c r="D27" s="14" t="s">
        <v>7</v>
      </c>
    </row>
  </sheetData>
  <mergeCells count="2">
    <mergeCell ref="B27:C27"/>
    <mergeCell ref="C8:P8"/>
  </mergeCells>
  <hyperlinks>
    <hyperlink ref="D27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6"/>
  <sheetViews>
    <sheetView showGridLines="0" zoomScaleNormal="100" workbookViewId="0"/>
  </sheetViews>
  <sheetFormatPr defaultColWidth="9.1796875" defaultRowHeight="12.5" x14ac:dyDescent="0.25"/>
  <cols>
    <col min="1" max="1" width="9.1796875" style="7"/>
    <col min="2" max="2" width="14.453125" style="7" customWidth="1"/>
    <col min="3" max="3" width="13.7265625" style="7" customWidth="1"/>
    <col min="4" max="6" width="16.453125" style="7" customWidth="1"/>
    <col min="7" max="7" width="19.1796875" style="7" bestFit="1" customWidth="1"/>
    <col min="8" max="16384" width="9.1796875" style="7"/>
  </cols>
  <sheetData>
    <row r="2" spans="2:9" ht="13" x14ac:dyDescent="0.3">
      <c r="B2" s="5" t="s">
        <v>8</v>
      </c>
    </row>
    <row r="4" spans="2:9" ht="27" customHeight="1" x14ac:dyDescent="0.25">
      <c r="B4" s="32" t="s">
        <v>23</v>
      </c>
      <c r="C4" s="33"/>
      <c r="D4" s="33"/>
      <c r="E4" s="33"/>
      <c r="F4" s="33"/>
      <c r="G4" s="34"/>
      <c r="I4" s="6"/>
    </row>
    <row r="5" spans="2:9" ht="27" customHeight="1" x14ac:dyDescent="0.25">
      <c r="B5" s="26"/>
      <c r="C5" s="30" t="s">
        <v>20</v>
      </c>
      <c r="D5" s="31"/>
      <c r="E5" s="30" t="s">
        <v>21</v>
      </c>
      <c r="F5" s="31"/>
      <c r="G5" s="35" t="s">
        <v>24</v>
      </c>
      <c r="I5" s="6"/>
    </row>
    <row r="6" spans="2:9" ht="26" x14ac:dyDescent="0.25">
      <c r="B6" s="25" t="s">
        <v>12</v>
      </c>
      <c r="C6" s="1" t="s">
        <v>13</v>
      </c>
      <c r="D6" s="1" t="s">
        <v>16</v>
      </c>
      <c r="E6" s="1" t="s">
        <v>13</v>
      </c>
      <c r="F6" s="1" t="s">
        <v>16</v>
      </c>
      <c r="G6" s="36"/>
      <c r="I6" s="6"/>
    </row>
    <row r="7" spans="2:9" x14ac:dyDescent="0.25">
      <c r="B7" s="3">
        <v>2016</v>
      </c>
      <c r="C7" s="18">
        <v>47</v>
      </c>
      <c r="D7" s="18">
        <v>551</v>
      </c>
      <c r="E7" s="18">
        <v>12</v>
      </c>
      <c r="F7" s="18">
        <v>61</v>
      </c>
      <c r="G7" s="22"/>
    </row>
    <row r="8" spans="2:9" x14ac:dyDescent="0.25">
      <c r="B8" s="3">
        <v>2017</v>
      </c>
      <c r="C8" s="18">
        <v>57</v>
      </c>
      <c r="D8" s="18">
        <v>659</v>
      </c>
      <c r="E8" s="18">
        <v>11</v>
      </c>
      <c r="F8" s="18">
        <v>66</v>
      </c>
      <c r="G8" s="23"/>
    </row>
    <row r="9" spans="2:9" x14ac:dyDescent="0.25">
      <c r="B9" s="3">
        <v>2018</v>
      </c>
      <c r="C9" s="18">
        <v>50</v>
      </c>
      <c r="D9" s="18">
        <v>515</v>
      </c>
      <c r="E9" s="18">
        <v>11</v>
      </c>
      <c r="F9" s="18">
        <v>48</v>
      </c>
      <c r="G9" s="23"/>
    </row>
    <row r="10" spans="2:9" x14ac:dyDescent="0.25">
      <c r="B10" s="3">
        <v>2019</v>
      </c>
      <c r="C10" s="18">
        <v>39</v>
      </c>
      <c r="D10" s="18">
        <v>516</v>
      </c>
      <c r="E10" s="18">
        <v>4</v>
      </c>
      <c r="F10" s="18">
        <v>44</v>
      </c>
      <c r="G10" s="23"/>
    </row>
    <row r="11" spans="2:9" x14ac:dyDescent="0.25">
      <c r="B11" s="3" t="s">
        <v>9</v>
      </c>
      <c r="C11" s="18">
        <v>33</v>
      </c>
      <c r="D11" s="18">
        <v>441</v>
      </c>
      <c r="E11" s="18">
        <v>5</v>
      </c>
      <c r="F11" s="18">
        <v>49</v>
      </c>
      <c r="G11" s="24"/>
    </row>
    <row r="12" spans="2:9" ht="13" x14ac:dyDescent="0.25">
      <c r="B12" s="2" t="s">
        <v>0</v>
      </c>
      <c r="C12" s="15">
        <f>SUM(C7:C11)</f>
        <v>226</v>
      </c>
      <c r="D12" s="15">
        <f>SUM(D7:D11)</f>
        <v>2682</v>
      </c>
      <c r="E12" s="15">
        <f>SUM(E7:E11)</f>
        <v>43</v>
      </c>
      <c r="F12" s="15">
        <f>SUM(F7:F11)</f>
        <v>268</v>
      </c>
      <c r="G12" s="21">
        <f>SUM(E12:F12)/SUM(C12:D12)</f>
        <v>0.10694635488308116</v>
      </c>
      <c r="H12" s="20"/>
    </row>
    <row r="14" spans="2:9" x14ac:dyDescent="0.25">
      <c r="B14" s="4" t="s">
        <v>22</v>
      </c>
    </row>
    <row r="15" spans="2:9" x14ac:dyDescent="0.25">
      <c r="B15" s="8"/>
    </row>
    <row r="16" spans="2:9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</sheetData>
  <mergeCells count="4">
    <mergeCell ref="C5:D5"/>
    <mergeCell ref="E5:F5"/>
    <mergeCell ref="B4:G4"/>
    <mergeCell ref="G5:G6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Data1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Colin.Morrison@nzta.govt.nz</dc:creator>
  <cp:lastModifiedBy>Wongsang Yu</cp:lastModifiedBy>
  <cp:lastPrinted>2014-11-05T00:30:13Z</cp:lastPrinted>
  <dcterms:created xsi:type="dcterms:W3CDTF">2014-10-20T01:18:33Z</dcterms:created>
  <dcterms:modified xsi:type="dcterms:W3CDTF">2021-11-30T01:01:46Z</dcterms:modified>
</cp:coreProperties>
</file>