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8_{5F8D0BF8-B190-41DA-99E8-2800A36EFC50}" xr6:coauthVersionLast="47" xr6:coauthVersionMax="47" xr10:uidLastSave="{00000000-0000-0000-0000-000000000000}"/>
  <bookViews>
    <workbookView xWindow="-120" yWindow="-120" windowWidth="29040" windowHeight="15840" firstSheet="4" activeTab="10" xr2:uid="{00000000-000D-0000-FFFF-FFFF00000000}"/>
  </bookViews>
  <sheets>
    <sheet name="Criteria" sheetId="1" r:id="rId1"/>
    <sheet name="Raw scores" sheetId="14" r:id="rId2"/>
    <sheet name="Weighted scores - RMA" sheetId="15" r:id="rId3"/>
    <sheet name="chart 1 - raw &amp; weighted scores" sheetId="17" r:id="rId4"/>
    <sheet name="sensitivity 1 - environment" sheetId="18" r:id="rId5"/>
    <sheet name="sensitivity 2 - transport" sheetId="20" r:id="rId6"/>
    <sheet name="sensitivity 2 - transport (2)" sheetId="21" r:id="rId7"/>
    <sheet name="Scoring notes" sheetId="3" r:id="rId8"/>
    <sheet name="Quick analysis" sheetId="13" r:id="rId9"/>
    <sheet name="Estimates" sheetId="16" r:id="rId10"/>
    <sheet name="Chart" sheetId="22" r:id="rId11"/>
    <sheet name="Sheet2" sheetId="24" r:id="rId12"/>
  </sheets>
  <externalReferences>
    <externalReference r:id="rId13"/>
  </externalReferences>
  <definedNames>
    <definedName name="_xlnm.Print_Area" localSheetId="0">Criteria!$B$1:$CC$14</definedName>
    <definedName name="_xlnm.Print_Area" localSheetId="1">'Raw scores'!$B$1:$CC$15</definedName>
    <definedName name="_xlnm.Print_Area" localSheetId="4">'sensitivity 1 - environment'!$B$1:$CD$16</definedName>
    <definedName name="_xlnm.Print_Area" localSheetId="5">'sensitivity 2 - transport'!$B$1:$CD$16</definedName>
    <definedName name="_xlnm.Print_Area" localSheetId="6">'sensitivity 2 - transport (2)'!$B$1:$CD$16</definedName>
    <definedName name="_xlnm.Print_Area" localSheetId="2">'Weighted scores - RMA'!$B$1:$CC$16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14" i="24" l="1"/>
  <c r="AU14" i="24"/>
  <c r="AS14" i="24"/>
  <c r="AQ14" i="24"/>
  <c r="AO14" i="24"/>
  <c r="AM14" i="24"/>
  <c r="AK14" i="24"/>
  <c r="AI14" i="24"/>
  <c r="AG14" i="24"/>
  <c r="AE14" i="24"/>
  <c r="AC14" i="24"/>
  <c r="AA14" i="24"/>
  <c r="Y14" i="24"/>
  <c r="W14" i="24"/>
  <c r="U14" i="24"/>
  <c r="S14" i="24"/>
  <c r="Q14" i="24"/>
  <c r="O14" i="24"/>
  <c r="M14" i="24"/>
  <c r="K14" i="24"/>
  <c r="I14" i="24"/>
  <c r="G14" i="24"/>
  <c r="E14" i="24"/>
  <c r="C14" i="24"/>
  <c r="AX12" i="24"/>
  <c r="AV12" i="24"/>
  <c r="AT12" i="24"/>
  <c r="AR12" i="24"/>
  <c r="AP12" i="24"/>
  <c r="AN12" i="24"/>
  <c r="AL12" i="24"/>
  <c r="AJ12" i="24"/>
  <c r="AH12" i="24"/>
  <c r="AF12" i="24"/>
  <c r="AD12" i="24"/>
  <c r="AB12" i="24"/>
  <c r="Z12" i="24"/>
  <c r="X12" i="24"/>
  <c r="V12" i="24"/>
  <c r="T12" i="24"/>
  <c r="R12" i="24"/>
  <c r="P12" i="24"/>
  <c r="N12" i="24"/>
  <c r="L12" i="24"/>
  <c r="J12" i="24"/>
  <c r="H12" i="24"/>
  <c r="F12" i="24"/>
  <c r="D12" i="24"/>
  <c r="AX11" i="24"/>
  <c r="AV11" i="24"/>
  <c r="AT11" i="24"/>
  <c r="AR11" i="24"/>
  <c r="AP11" i="24"/>
  <c r="AN11" i="24"/>
  <c r="AL11" i="24"/>
  <c r="AJ11" i="24"/>
  <c r="AH11" i="24"/>
  <c r="AF11" i="24"/>
  <c r="AD11" i="24"/>
  <c r="AB11" i="24"/>
  <c r="Z11" i="24"/>
  <c r="X11" i="24"/>
  <c r="V11" i="24"/>
  <c r="T11" i="24"/>
  <c r="R11" i="24"/>
  <c r="P11" i="24"/>
  <c r="N11" i="24"/>
  <c r="L11" i="24"/>
  <c r="J11" i="24"/>
  <c r="H11" i="24"/>
  <c r="F11" i="24"/>
  <c r="D11" i="24"/>
  <c r="AX10" i="24"/>
  <c r="AV10" i="24"/>
  <c r="AT10" i="24"/>
  <c r="AR10" i="24"/>
  <c r="AP10" i="24"/>
  <c r="AN10" i="24"/>
  <c r="AL10" i="24"/>
  <c r="AJ10" i="24"/>
  <c r="AH10" i="24"/>
  <c r="AF10" i="24"/>
  <c r="AD10" i="24"/>
  <c r="AB10" i="24"/>
  <c r="Z10" i="24"/>
  <c r="X10" i="24"/>
  <c r="V10" i="24"/>
  <c r="T10" i="24"/>
  <c r="R10" i="24"/>
  <c r="P10" i="24"/>
  <c r="N10" i="24"/>
  <c r="L10" i="24"/>
  <c r="J10" i="24"/>
  <c r="H10" i="24"/>
  <c r="F10" i="24"/>
  <c r="D10" i="24"/>
  <c r="AX9" i="24"/>
  <c r="AV9" i="24"/>
  <c r="AT9" i="24"/>
  <c r="AR9" i="24"/>
  <c r="AP9" i="24"/>
  <c r="AN9" i="24"/>
  <c r="AL9" i="24"/>
  <c r="AJ9" i="24"/>
  <c r="AH9" i="24"/>
  <c r="AF9" i="24"/>
  <c r="AD9" i="24"/>
  <c r="AB9" i="24"/>
  <c r="Z9" i="24"/>
  <c r="X9" i="24"/>
  <c r="V9" i="24"/>
  <c r="T9" i="24"/>
  <c r="R9" i="24"/>
  <c r="P9" i="24"/>
  <c r="N9" i="24"/>
  <c r="L9" i="24"/>
  <c r="J9" i="24"/>
  <c r="H9" i="24"/>
  <c r="F9" i="24"/>
  <c r="D9" i="24"/>
  <c r="AX8" i="24"/>
  <c r="AV8" i="24"/>
  <c r="AT8" i="24"/>
  <c r="AR8" i="24"/>
  <c r="AP8" i="24"/>
  <c r="AN8" i="24"/>
  <c r="AL8" i="24"/>
  <c r="AJ8" i="24"/>
  <c r="AH8" i="24"/>
  <c r="AF8" i="24"/>
  <c r="AD8" i="24"/>
  <c r="AB8" i="24"/>
  <c r="Z8" i="24"/>
  <c r="X8" i="24"/>
  <c r="V8" i="24"/>
  <c r="T8" i="24"/>
  <c r="R8" i="24"/>
  <c r="P8" i="24"/>
  <c r="N8" i="24"/>
  <c r="L8" i="24"/>
  <c r="J8" i="24"/>
  <c r="H8" i="24"/>
  <c r="F8" i="24"/>
  <c r="D8" i="24"/>
  <c r="AX7" i="24"/>
  <c r="AV7" i="24"/>
  <c r="AT7" i="24"/>
  <c r="AR7" i="24"/>
  <c r="AP7" i="24"/>
  <c r="AN7" i="24"/>
  <c r="AL7" i="24"/>
  <c r="AJ7" i="24"/>
  <c r="AH7" i="24"/>
  <c r="AF7" i="24"/>
  <c r="AD7" i="24"/>
  <c r="AB7" i="24"/>
  <c r="Z7" i="24"/>
  <c r="X7" i="24"/>
  <c r="V7" i="24"/>
  <c r="T7" i="24"/>
  <c r="R7" i="24"/>
  <c r="P7" i="24"/>
  <c r="N7" i="24"/>
  <c r="L7" i="24"/>
  <c r="J7" i="24"/>
  <c r="H7" i="24"/>
  <c r="F7" i="24"/>
  <c r="D7" i="24"/>
  <c r="AX6" i="24"/>
  <c r="AV6" i="24"/>
  <c r="AT6" i="24"/>
  <c r="AR6" i="24"/>
  <c r="AP6" i="24"/>
  <c r="AN6" i="24"/>
  <c r="AL6" i="24"/>
  <c r="AJ6" i="24"/>
  <c r="AH6" i="24"/>
  <c r="AF6" i="24"/>
  <c r="AD6" i="24"/>
  <c r="AB6" i="24"/>
  <c r="Z6" i="24"/>
  <c r="X6" i="24"/>
  <c r="V6" i="24"/>
  <c r="T6" i="24"/>
  <c r="R6" i="24"/>
  <c r="P6" i="24"/>
  <c r="N6" i="24"/>
  <c r="L6" i="24"/>
  <c r="J6" i="24"/>
  <c r="H6" i="24"/>
  <c r="F6" i="24"/>
  <c r="D6" i="24"/>
  <c r="AX5" i="24"/>
  <c r="AV5" i="24"/>
  <c r="AT5" i="24"/>
  <c r="AR5" i="24"/>
  <c r="AP5" i="24"/>
  <c r="AN5" i="24"/>
  <c r="AL5" i="24"/>
  <c r="AJ5" i="24"/>
  <c r="AH5" i="24"/>
  <c r="AF5" i="24"/>
  <c r="AD5" i="24"/>
  <c r="AB5" i="24"/>
  <c r="Z5" i="24"/>
  <c r="X5" i="24"/>
  <c r="V5" i="24"/>
  <c r="T5" i="24"/>
  <c r="R5" i="24"/>
  <c r="P5" i="24"/>
  <c r="N5" i="24"/>
  <c r="L5" i="24"/>
  <c r="J5" i="24"/>
  <c r="H5" i="24"/>
  <c r="F5" i="24"/>
  <c r="D5" i="24"/>
  <c r="AX4" i="24"/>
  <c r="AX14" i="24" s="1"/>
  <c r="AV4" i="24"/>
  <c r="AV14" i="24" s="1"/>
  <c r="AT4" i="24"/>
  <c r="AT14" i="24" s="1"/>
  <c r="AR4" i="24"/>
  <c r="AR14" i="24" s="1"/>
  <c r="AP4" i="24"/>
  <c r="AP14" i="24" s="1"/>
  <c r="AN4" i="24"/>
  <c r="AN14" i="24" s="1"/>
  <c r="AL4" i="24"/>
  <c r="AL14" i="24" s="1"/>
  <c r="AJ4" i="24"/>
  <c r="AJ14" i="24" s="1"/>
  <c r="AH4" i="24"/>
  <c r="AH14" i="24" s="1"/>
  <c r="AF4" i="24"/>
  <c r="AF14" i="24" s="1"/>
  <c r="AD4" i="24"/>
  <c r="AD14" i="24" s="1"/>
  <c r="AB4" i="24"/>
  <c r="AB14" i="24" s="1"/>
  <c r="Z4" i="24"/>
  <c r="Z14" i="24" s="1"/>
  <c r="X4" i="24"/>
  <c r="X14" i="24" s="1"/>
  <c r="V4" i="24"/>
  <c r="V14" i="24" s="1"/>
  <c r="T4" i="24"/>
  <c r="T14" i="24" s="1"/>
  <c r="R4" i="24"/>
  <c r="R14" i="24" s="1"/>
  <c r="P4" i="24"/>
  <c r="P14" i="24" s="1"/>
  <c r="N4" i="24"/>
  <c r="N14" i="24" s="1"/>
  <c r="L4" i="24"/>
  <c r="L14" i="24" s="1"/>
  <c r="J4" i="24"/>
  <c r="J14" i="24" s="1"/>
  <c r="H4" i="24"/>
  <c r="H14" i="24" s="1"/>
  <c r="F4" i="24"/>
  <c r="F14" i="24" s="1"/>
  <c r="D4" i="24"/>
  <c r="D14" i="24" s="1"/>
  <c r="D15" i="24" l="1"/>
  <c r="C15" i="24"/>
  <c r="K15" i="24"/>
  <c r="S15" i="24"/>
  <c r="AI15" i="24"/>
  <c r="F15" i="24"/>
  <c r="M15" i="24"/>
  <c r="AC15" i="24"/>
  <c r="AS15" i="24"/>
  <c r="H15" i="24"/>
  <c r="G15" i="24"/>
  <c r="O15" i="24"/>
  <c r="W15" i="24"/>
  <c r="AE15" i="24"/>
  <c r="AM15" i="24"/>
  <c r="AU15" i="24"/>
  <c r="AA15" i="24"/>
  <c r="AQ15" i="24"/>
  <c r="E15" i="24"/>
  <c r="U15" i="24"/>
  <c r="AK15" i="24"/>
  <c r="I15" i="24"/>
  <c r="Q15" i="24"/>
  <c r="Y15" i="24"/>
  <c r="AG15" i="24"/>
  <c r="AO15" i="24"/>
  <c r="AW15" i="24"/>
  <c r="L15" i="24"/>
  <c r="T15" i="24"/>
  <c r="AB15" i="24"/>
  <c r="AJ15" i="24"/>
  <c r="AR15" i="24"/>
  <c r="N15" i="24"/>
  <c r="V15" i="24"/>
  <c r="AD15" i="24"/>
  <c r="AL15" i="24"/>
  <c r="AT15" i="24"/>
  <c r="P15" i="24"/>
  <c r="X15" i="24"/>
  <c r="AF15" i="24"/>
  <c r="AN15" i="24"/>
  <c r="AV15" i="24"/>
  <c r="J15" i="24"/>
  <c r="R15" i="24"/>
  <c r="Z15" i="24"/>
  <c r="AH15" i="24"/>
  <c r="AP15" i="24"/>
  <c r="AX15" i="24"/>
  <c r="J14" i="16"/>
  <c r="J13" i="16"/>
  <c r="CA11" i="16"/>
  <c r="BX11" i="16"/>
  <c r="BU11" i="16"/>
  <c r="BR11" i="16"/>
  <c r="BO11" i="16"/>
  <c r="BL11" i="16"/>
  <c r="BI11" i="16"/>
  <c r="BF11" i="16"/>
  <c r="BC11" i="16"/>
  <c r="AZ11" i="16"/>
  <c r="AW11" i="16"/>
  <c r="AT11" i="16"/>
  <c r="AQ11" i="16"/>
  <c r="AN11" i="16"/>
  <c r="AK11" i="16"/>
  <c r="AH11" i="16"/>
  <c r="AE11" i="16"/>
  <c r="AB11" i="16"/>
  <c r="Y11" i="16"/>
  <c r="V11" i="16"/>
  <c r="S11" i="16"/>
  <c r="P11" i="16"/>
  <c r="M11" i="16"/>
  <c r="J11" i="16"/>
  <c r="CA10" i="16"/>
  <c r="BX10" i="16"/>
  <c r="BU10" i="16"/>
  <c r="BR10" i="16"/>
  <c r="BO10" i="16"/>
  <c r="BL10" i="16"/>
  <c r="BI10" i="16"/>
  <c r="BF10" i="16"/>
  <c r="BC10" i="16"/>
  <c r="AZ10" i="16"/>
  <c r="AW10" i="16"/>
  <c r="AT10" i="16"/>
  <c r="AQ10" i="16"/>
  <c r="AN10" i="16"/>
  <c r="AK10" i="16"/>
  <c r="AH10" i="16"/>
  <c r="AE10" i="16"/>
  <c r="AB10" i="16"/>
  <c r="Y10" i="16"/>
  <c r="V10" i="16"/>
  <c r="S10" i="16"/>
  <c r="P10" i="16"/>
  <c r="M10" i="16"/>
  <c r="J10" i="16"/>
  <c r="CA9" i="16"/>
  <c r="BX9" i="16"/>
  <c r="BU9" i="16"/>
  <c r="BR9" i="16"/>
  <c r="BO9" i="16"/>
  <c r="BL9" i="16"/>
  <c r="BI9" i="16"/>
  <c r="BF9" i="16"/>
  <c r="BC9" i="16"/>
  <c r="AZ9" i="16"/>
  <c r="AW9" i="16"/>
  <c r="AT9" i="16"/>
  <c r="AQ9" i="16"/>
  <c r="AN9" i="16"/>
  <c r="AK9" i="16"/>
  <c r="AH9" i="16"/>
  <c r="AE9" i="16"/>
  <c r="AB9" i="16"/>
  <c r="Y9" i="16"/>
  <c r="V9" i="16"/>
  <c r="S9" i="16"/>
  <c r="P9" i="16"/>
  <c r="M9" i="16"/>
  <c r="J9" i="16"/>
  <c r="CA8" i="16"/>
  <c r="BX8" i="16"/>
  <c r="BU8" i="16"/>
  <c r="BR8" i="16"/>
  <c r="BO8" i="16"/>
  <c r="BL8" i="16"/>
  <c r="BI8" i="16"/>
  <c r="BF8" i="16"/>
  <c r="BC8" i="16"/>
  <c r="AZ8" i="16"/>
  <c r="AW8" i="16"/>
  <c r="AT8" i="16"/>
  <c r="AQ8" i="16"/>
  <c r="AN8" i="16"/>
  <c r="AK8" i="16"/>
  <c r="AH8" i="16"/>
  <c r="AE8" i="16"/>
  <c r="AB8" i="16"/>
  <c r="Y8" i="16"/>
  <c r="V8" i="16"/>
  <c r="S8" i="16"/>
  <c r="P8" i="16"/>
  <c r="M8" i="16"/>
  <c r="J8" i="16"/>
  <c r="CA7" i="16"/>
  <c r="BX7" i="16"/>
  <c r="BU7" i="16"/>
  <c r="BR7" i="16"/>
  <c r="BO7" i="16"/>
  <c r="BL7" i="16"/>
  <c r="BI7" i="16"/>
  <c r="BF7" i="16"/>
  <c r="BC7" i="16"/>
  <c r="AZ7" i="16"/>
  <c r="AW7" i="16"/>
  <c r="AT7" i="16"/>
  <c r="AQ7" i="16"/>
  <c r="AN7" i="16"/>
  <c r="AK7" i="16"/>
  <c r="AH7" i="16"/>
  <c r="AE7" i="16"/>
  <c r="AB7" i="16"/>
  <c r="Y7" i="16"/>
  <c r="V7" i="16"/>
  <c r="S7" i="16"/>
  <c r="P7" i="16"/>
  <c r="M7" i="16"/>
  <c r="J7" i="16"/>
  <c r="CA6" i="16"/>
  <c r="BX6" i="16"/>
  <c r="BU6" i="16"/>
  <c r="BR6" i="16"/>
  <c r="BO6" i="16"/>
  <c r="BL6" i="16"/>
  <c r="BI6" i="16"/>
  <c r="BF6" i="16"/>
  <c r="BC6" i="16"/>
  <c r="AZ6" i="16"/>
  <c r="AW6" i="16"/>
  <c r="AT6" i="16"/>
  <c r="AQ6" i="16"/>
  <c r="AN6" i="16"/>
  <c r="AK6" i="16"/>
  <c r="AH6" i="16"/>
  <c r="AE6" i="16"/>
  <c r="AB6" i="16"/>
  <c r="Y6" i="16"/>
  <c r="V6" i="16"/>
  <c r="S6" i="16"/>
  <c r="P6" i="16"/>
  <c r="M6" i="16"/>
  <c r="J6" i="16"/>
  <c r="CA5" i="16"/>
  <c r="BX5" i="16"/>
  <c r="BU5" i="16"/>
  <c r="BR5" i="16"/>
  <c r="BO5" i="16"/>
  <c r="BL5" i="16"/>
  <c r="BI5" i="16"/>
  <c r="BF5" i="16"/>
  <c r="BC5" i="16"/>
  <c r="AZ5" i="16"/>
  <c r="AW5" i="16"/>
  <c r="AT5" i="16"/>
  <c r="AQ5" i="16"/>
  <c r="AN5" i="16"/>
  <c r="AK5" i="16"/>
  <c r="AH5" i="16"/>
  <c r="AE5" i="16"/>
  <c r="AB5" i="16"/>
  <c r="Y5" i="16"/>
  <c r="V5" i="16"/>
  <c r="S5" i="16"/>
  <c r="P5" i="16"/>
  <c r="M5" i="16"/>
  <c r="J5" i="16"/>
  <c r="CA4" i="16"/>
  <c r="BX4" i="16"/>
  <c r="BU4" i="16"/>
  <c r="BR4" i="16"/>
  <c r="BO4" i="16"/>
  <c r="BL4" i="16"/>
  <c r="BI4" i="16"/>
  <c r="BF4" i="16"/>
  <c r="BC4" i="16"/>
  <c r="AZ4" i="16"/>
  <c r="AW4" i="16"/>
  <c r="AT4" i="16"/>
  <c r="AQ4" i="16"/>
  <c r="AN4" i="16"/>
  <c r="AK4" i="16"/>
  <c r="AH4" i="16"/>
  <c r="AE4" i="16"/>
  <c r="AB4" i="16"/>
  <c r="Y4" i="16"/>
  <c r="V4" i="16"/>
  <c r="S4" i="16"/>
  <c r="P4" i="16"/>
  <c r="M4" i="16"/>
  <c r="J4" i="16"/>
  <c r="CA3" i="16"/>
  <c r="BX3" i="16"/>
  <c r="BU3" i="16"/>
  <c r="BR3" i="16"/>
  <c r="BO3" i="16"/>
  <c r="BL3" i="16"/>
  <c r="BI3" i="16"/>
  <c r="BF3" i="16"/>
  <c r="BC3" i="16"/>
  <c r="AZ3" i="16"/>
  <c r="AW3" i="16"/>
  <c r="AT3" i="16"/>
  <c r="AQ3" i="16"/>
  <c r="AN3" i="16"/>
  <c r="AK3" i="16"/>
  <c r="AH3" i="16"/>
  <c r="AE3" i="16"/>
  <c r="AB3" i="16"/>
  <c r="Y3" i="16"/>
  <c r="V3" i="16"/>
  <c r="S3" i="16"/>
  <c r="P3" i="16"/>
  <c r="M3" i="16"/>
  <c r="J3" i="16"/>
  <c r="CB14" i="21" l="1"/>
  <c r="BY14" i="21"/>
  <c r="BV14" i="21"/>
  <c r="BS14" i="21"/>
  <c r="BP14" i="21"/>
  <c r="BM14" i="21"/>
  <c r="BJ14" i="21"/>
  <c r="BG14" i="21"/>
  <c r="BD14" i="21"/>
  <c r="BA14" i="21"/>
  <c r="AX14" i="21"/>
  <c r="AU14" i="21"/>
  <c r="AR14" i="21"/>
  <c r="AO14" i="21"/>
  <c r="AL14" i="21"/>
  <c r="AI14" i="21"/>
  <c r="AF14" i="21"/>
  <c r="AC14" i="21"/>
  <c r="AC15" i="21" s="1"/>
  <c r="Z14" i="21"/>
  <c r="W14" i="21"/>
  <c r="T14" i="21"/>
  <c r="Q14" i="21"/>
  <c r="N14" i="21"/>
  <c r="K14" i="21"/>
  <c r="CC12" i="21"/>
  <c r="BZ12" i="21"/>
  <c r="BW12" i="21"/>
  <c r="BT12" i="21"/>
  <c r="BQ12" i="21"/>
  <c r="BN12" i="21"/>
  <c r="BK12" i="21"/>
  <c r="BH12" i="21"/>
  <c r="BE12" i="21"/>
  <c r="BB12" i="21"/>
  <c r="AY12" i="21"/>
  <c r="AV12" i="21"/>
  <c r="AS12" i="21"/>
  <c r="AP12" i="21"/>
  <c r="AM12" i="21"/>
  <c r="AJ12" i="21"/>
  <c r="AG12" i="21"/>
  <c r="AD12" i="21"/>
  <c r="AA12" i="21"/>
  <c r="X12" i="21"/>
  <c r="U12" i="21"/>
  <c r="R12" i="21"/>
  <c r="O12" i="21"/>
  <c r="L12" i="21"/>
  <c r="CC11" i="21"/>
  <c r="BZ11" i="21"/>
  <c r="BW11" i="21"/>
  <c r="BT11" i="21"/>
  <c r="BQ11" i="21"/>
  <c r="BN11" i="21"/>
  <c r="BK11" i="21"/>
  <c r="BH11" i="21"/>
  <c r="BE11" i="21"/>
  <c r="BB11" i="21"/>
  <c r="AY11" i="21"/>
  <c r="AV11" i="21"/>
  <c r="AS11" i="21"/>
  <c r="AP11" i="21"/>
  <c r="AM11" i="21"/>
  <c r="AJ11" i="21"/>
  <c r="AG11" i="21"/>
  <c r="AD11" i="21"/>
  <c r="AA11" i="21"/>
  <c r="X11" i="21"/>
  <c r="U11" i="21"/>
  <c r="R11" i="21"/>
  <c r="O11" i="21"/>
  <c r="L11" i="21"/>
  <c r="CC10" i="21"/>
  <c r="BZ10" i="21"/>
  <c r="BW10" i="21"/>
  <c r="BT10" i="21"/>
  <c r="BQ10" i="21"/>
  <c r="BN10" i="21"/>
  <c r="BK10" i="21"/>
  <c r="BH10" i="21"/>
  <c r="BE10" i="21"/>
  <c r="BB10" i="21"/>
  <c r="AY10" i="21"/>
  <c r="AV10" i="21"/>
  <c r="AS10" i="21"/>
  <c r="AP10" i="21"/>
  <c r="AM10" i="21"/>
  <c r="AJ10" i="21"/>
  <c r="AG10" i="21"/>
  <c r="AD10" i="21"/>
  <c r="AA10" i="21"/>
  <c r="X10" i="21"/>
  <c r="U10" i="21"/>
  <c r="R10" i="21"/>
  <c r="O10" i="21"/>
  <c r="L10" i="21"/>
  <c r="CC9" i="21"/>
  <c r="BZ9" i="21"/>
  <c r="BW9" i="21"/>
  <c r="BT9" i="21"/>
  <c r="BQ9" i="21"/>
  <c r="BN9" i="21"/>
  <c r="BK9" i="21"/>
  <c r="BH9" i="21"/>
  <c r="BE9" i="21"/>
  <c r="BB9" i="21"/>
  <c r="AY9" i="21"/>
  <c r="AV9" i="21"/>
  <c r="AS9" i="21"/>
  <c r="AP9" i="21"/>
  <c r="AM9" i="21"/>
  <c r="AJ9" i="21"/>
  <c r="AG9" i="21"/>
  <c r="AD9" i="21"/>
  <c r="AA9" i="21"/>
  <c r="X9" i="21"/>
  <c r="U9" i="21"/>
  <c r="R9" i="21"/>
  <c r="O9" i="21"/>
  <c r="L9" i="21"/>
  <c r="CC8" i="21"/>
  <c r="BZ8" i="21"/>
  <c r="BW8" i="21"/>
  <c r="BT8" i="21"/>
  <c r="BQ8" i="21"/>
  <c r="BN8" i="21"/>
  <c r="BK8" i="21"/>
  <c r="BH8" i="21"/>
  <c r="BE8" i="21"/>
  <c r="BB8" i="21"/>
  <c r="AY8" i="21"/>
  <c r="AV8" i="21"/>
  <c r="AS8" i="21"/>
  <c r="AP8" i="21"/>
  <c r="AM8" i="21"/>
  <c r="AJ8" i="21"/>
  <c r="AG8" i="21"/>
  <c r="AD8" i="21"/>
  <c r="AA8" i="21"/>
  <c r="X8" i="21"/>
  <c r="U8" i="21"/>
  <c r="R8" i="21"/>
  <c r="O8" i="21"/>
  <c r="L8" i="21"/>
  <c r="CC7" i="21"/>
  <c r="BZ7" i="21"/>
  <c r="BW7" i="21"/>
  <c r="BT7" i="21"/>
  <c r="BQ7" i="21"/>
  <c r="BN7" i="21"/>
  <c r="BK7" i="21"/>
  <c r="BH7" i="21"/>
  <c r="BE7" i="21"/>
  <c r="BB7" i="21"/>
  <c r="AY7" i="21"/>
  <c r="AV7" i="21"/>
  <c r="AS7" i="21"/>
  <c r="AP7" i="21"/>
  <c r="AM7" i="21"/>
  <c r="AJ7" i="21"/>
  <c r="AG7" i="21"/>
  <c r="AD7" i="21"/>
  <c r="AA7" i="21"/>
  <c r="X7" i="21"/>
  <c r="U7" i="21"/>
  <c r="R7" i="21"/>
  <c r="O7" i="21"/>
  <c r="L7" i="21"/>
  <c r="CC6" i="21"/>
  <c r="BZ6" i="21"/>
  <c r="BW6" i="21"/>
  <c r="BT6" i="21"/>
  <c r="BQ6" i="21"/>
  <c r="BN6" i="21"/>
  <c r="BK6" i="21"/>
  <c r="BH6" i="21"/>
  <c r="BE6" i="21"/>
  <c r="BB6" i="21"/>
  <c r="AY6" i="21"/>
  <c r="AV6" i="21"/>
  <c r="AS6" i="21"/>
  <c r="AP6" i="21"/>
  <c r="AM6" i="21"/>
  <c r="AJ6" i="21"/>
  <c r="AG6" i="21"/>
  <c r="AD6" i="21"/>
  <c r="AA6" i="21"/>
  <c r="X6" i="21"/>
  <c r="U6" i="21"/>
  <c r="R6" i="21"/>
  <c r="O6" i="21"/>
  <c r="L6" i="21"/>
  <c r="CC5" i="21"/>
  <c r="BZ5" i="21"/>
  <c r="BW5" i="21"/>
  <c r="BT5" i="21"/>
  <c r="BQ5" i="21"/>
  <c r="BN5" i="21"/>
  <c r="BK5" i="21"/>
  <c r="BH5" i="21"/>
  <c r="BE5" i="21"/>
  <c r="BB5" i="21"/>
  <c r="AY5" i="21"/>
  <c r="AV5" i="21"/>
  <c r="AS5" i="21"/>
  <c r="AP5" i="21"/>
  <c r="AM5" i="21"/>
  <c r="AJ5" i="21"/>
  <c r="AG5" i="21"/>
  <c r="AD5" i="21"/>
  <c r="AA5" i="21"/>
  <c r="X5" i="21"/>
  <c r="U5" i="21"/>
  <c r="R5" i="21"/>
  <c r="O5" i="21"/>
  <c r="L5" i="21"/>
  <c r="CC4" i="21"/>
  <c r="CC14" i="21" s="1"/>
  <c r="BZ4" i="21"/>
  <c r="BZ14" i="21" s="1"/>
  <c r="BW4" i="21"/>
  <c r="BW14" i="21" s="1"/>
  <c r="BT4" i="21"/>
  <c r="BT14" i="21" s="1"/>
  <c r="BQ4" i="21"/>
  <c r="BQ14" i="21" s="1"/>
  <c r="BN4" i="21"/>
  <c r="BN14" i="21" s="1"/>
  <c r="BK4" i="21"/>
  <c r="BK14" i="21" s="1"/>
  <c r="BH4" i="21"/>
  <c r="BH14" i="21" s="1"/>
  <c r="BE4" i="21"/>
  <c r="BE14" i="21" s="1"/>
  <c r="BB4" i="21"/>
  <c r="BB14" i="21" s="1"/>
  <c r="AY4" i="21"/>
  <c r="AY14" i="21" s="1"/>
  <c r="AV4" i="21"/>
  <c r="AV14" i="21" s="1"/>
  <c r="AS4" i="21"/>
  <c r="AS14" i="21" s="1"/>
  <c r="AP4" i="21"/>
  <c r="AP14" i="21" s="1"/>
  <c r="AM4" i="21"/>
  <c r="AM14" i="21" s="1"/>
  <c r="AJ4" i="21"/>
  <c r="AJ14" i="21" s="1"/>
  <c r="AG4" i="21"/>
  <c r="AG14" i="21" s="1"/>
  <c r="AD4" i="21"/>
  <c r="AD14" i="21" s="1"/>
  <c r="AA4" i="21"/>
  <c r="AA14" i="21" s="1"/>
  <c r="X4" i="21"/>
  <c r="X14" i="21" s="1"/>
  <c r="U4" i="21"/>
  <c r="U14" i="21" s="1"/>
  <c r="R4" i="21"/>
  <c r="R14" i="21" s="1"/>
  <c r="O4" i="21"/>
  <c r="O14" i="21" s="1"/>
  <c r="L4" i="21"/>
  <c r="L14" i="21" s="1"/>
  <c r="K15" i="21" l="1"/>
  <c r="AI15" i="21"/>
  <c r="BG15" i="21"/>
  <c r="BJ15" i="21"/>
  <c r="N15" i="21"/>
  <c r="AL15" i="21"/>
  <c r="R15" i="21"/>
  <c r="Q15" i="21"/>
  <c r="AO15" i="21"/>
  <c r="BM15" i="21"/>
  <c r="BP15" i="21"/>
  <c r="AR15" i="21"/>
  <c r="W15" i="21"/>
  <c r="AU15" i="21"/>
  <c r="BS15" i="21"/>
  <c r="T15" i="21"/>
  <c r="Z15" i="21"/>
  <c r="AX15" i="21"/>
  <c r="BV15" i="21"/>
  <c r="BY15" i="21"/>
  <c r="BA15" i="21"/>
  <c r="AF15" i="21"/>
  <c r="BD15" i="21"/>
  <c r="CB15" i="21"/>
  <c r="L15" i="21"/>
  <c r="X15" i="21"/>
  <c r="AJ15" i="21"/>
  <c r="AV15" i="21"/>
  <c r="BH15" i="21"/>
  <c r="BT15" i="21"/>
  <c r="O15" i="21"/>
  <c r="AA15" i="21"/>
  <c r="AM15" i="21"/>
  <c r="AY15" i="21"/>
  <c r="BK15" i="21"/>
  <c r="BW15" i="21"/>
  <c r="AD15" i="21"/>
  <c r="AP15" i="21"/>
  <c r="BB15" i="21"/>
  <c r="BN15" i="21"/>
  <c r="BZ15" i="21"/>
  <c r="U15" i="21"/>
  <c r="AG15" i="21"/>
  <c r="AS15" i="21"/>
  <c r="BE15" i="21"/>
  <c r="BQ15" i="21"/>
  <c r="CC15" i="21"/>
  <c r="CB14" i="20"/>
  <c r="BY14" i="20"/>
  <c r="BV14" i="20"/>
  <c r="BS14" i="20"/>
  <c r="BP14" i="20"/>
  <c r="BM14" i="20"/>
  <c r="BJ14" i="20"/>
  <c r="BG14" i="20"/>
  <c r="BD14" i="20"/>
  <c r="BA14" i="20"/>
  <c r="AX14" i="20"/>
  <c r="AU14" i="20"/>
  <c r="AR14" i="20"/>
  <c r="AO14" i="20"/>
  <c r="AL14" i="20"/>
  <c r="AI14" i="20"/>
  <c r="AF14" i="20"/>
  <c r="AC14" i="20"/>
  <c r="Z14" i="20"/>
  <c r="W14" i="20"/>
  <c r="T14" i="20"/>
  <c r="Q14" i="20"/>
  <c r="N14" i="20"/>
  <c r="N15" i="20" s="1"/>
  <c r="K14" i="20"/>
  <c r="CC12" i="20"/>
  <c r="BZ12" i="20"/>
  <c r="BW12" i="20"/>
  <c r="BT12" i="20"/>
  <c r="BQ12" i="20"/>
  <c r="BN12" i="20"/>
  <c r="BK12" i="20"/>
  <c r="BH12" i="20"/>
  <c r="BE12" i="20"/>
  <c r="BB12" i="20"/>
  <c r="AY12" i="20"/>
  <c r="AV12" i="20"/>
  <c r="AS12" i="20"/>
  <c r="AP12" i="20"/>
  <c r="AM12" i="20"/>
  <c r="AJ12" i="20"/>
  <c r="AG12" i="20"/>
  <c r="AD12" i="20"/>
  <c r="AA12" i="20"/>
  <c r="X12" i="20"/>
  <c r="U12" i="20"/>
  <c r="R12" i="20"/>
  <c r="O12" i="20"/>
  <c r="L12" i="20"/>
  <c r="CC11" i="20"/>
  <c r="BZ11" i="20"/>
  <c r="BW11" i="20"/>
  <c r="BT11" i="20"/>
  <c r="BQ11" i="20"/>
  <c r="BN11" i="20"/>
  <c r="BK11" i="20"/>
  <c r="BH11" i="20"/>
  <c r="BE11" i="20"/>
  <c r="BB11" i="20"/>
  <c r="AY11" i="20"/>
  <c r="AV11" i="20"/>
  <c r="AS11" i="20"/>
  <c r="AP11" i="20"/>
  <c r="AM11" i="20"/>
  <c r="AJ11" i="20"/>
  <c r="AG11" i="20"/>
  <c r="AD11" i="20"/>
  <c r="AA11" i="20"/>
  <c r="X11" i="20"/>
  <c r="U11" i="20"/>
  <c r="R11" i="20"/>
  <c r="O11" i="20"/>
  <c r="L11" i="20"/>
  <c r="CC10" i="20"/>
  <c r="BZ10" i="20"/>
  <c r="BW10" i="20"/>
  <c r="BT10" i="20"/>
  <c r="BQ10" i="20"/>
  <c r="BN10" i="20"/>
  <c r="BK10" i="20"/>
  <c r="BH10" i="20"/>
  <c r="BE10" i="20"/>
  <c r="BB10" i="20"/>
  <c r="AY10" i="20"/>
  <c r="AV10" i="20"/>
  <c r="AS10" i="20"/>
  <c r="AP10" i="20"/>
  <c r="AM10" i="20"/>
  <c r="AJ10" i="20"/>
  <c r="AG10" i="20"/>
  <c r="AD10" i="20"/>
  <c r="AA10" i="20"/>
  <c r="X10" i="20"/>
  <c r="U10" i="20"/>
  <c r="R10" i="20"/>
  <c r="O10" i="20"/>
  <c r="L10" i="20"/>
  <c r="CC9" i="20"/>
  <c r="BZ9" i="20"/>
  <c r="BW9" i="20"/>
  <c r="BT9" i="20"/>
  <c r="BQ9" i="20"/>
  <c r="BN9" i="20"/>
  <c r="BK9" i="20"/>
  <c r="BH9" i="20"/>
  <c r="BE9" i="20"/>
  <c r="BB9" i="20"/>
  <c r="AY9" i="20"/>
  <c r="AV9" i="20"/>
  <c r="AS9" i="20"/>
  <c r="AP9" i="20"/>
  <c r="AM9" i="20"/>
  <c r="AJ9" i="20"/>
  <c r="AG9" i="20"/>
  <c r="AD9" i="20"/>
  <c r="AA9" i="20"/>
  <c r="X9" i="20"/>
  <c r="U9" i="20"/>
  <c r="R9" i="20"/>
  <c r="O9" i="20"/>
  <c r="L9" i="20"/>
  <c r="CC8" i="20"/>
  <c r="BZ8" i="20"/>
  <c r="BW8" i="20"/>
  <c r="BT8" i="20"/>
  <c r="BQ8" i="20"/>
  <c r="BN8" i="20"/>
  <c r="BK8" i="20"/>
  <c r="BH8" i="20"/>
  <c r="BE8" i="20"/>
  <c r="BB8" i="20"/>
  <c r="AY8" i="20"/>
  <c r="AV8" i="20"/>
  <c r="AS8" i="20"/>
  <c r="AP8" i="20"/>
  <c r="AM8" i="20"/>
  <c r="AJ8" i="20"/>
  <c r="AG8" i="20"/>
  <c r="AD8" i="20"/>
  <c r="AA8" i="20"/>
  <c r="X8" i="20"/>
  <c r="U8" i="20"/>
  <c r="R8" i="20"/>
  <c r="O8" i="20"/>
  <c r="L8" i="20"/>
  <c r="CC7" i="20"/>
  <c r="BZ7" i="20"/>
  <c r="BW7" i="20"/>
  <c r="BT7" i="20"/>
  <c r="BQ7" i="20"/>
  <c r="BN7" i="20"/>
  <c r="BK7" i="20"/>
  <c r="BH7" i="20"/>
  <c r="BE7" i="20"/>
  <c r="BB7" i="20"/>
  <c r="AY7" i="20"/>
  <c r="AV7" i="20"/>
  <c r="AS7" i="20"/>
  <c r="AP7" i="20"/>
  <c r="AM7" i="20"/>
  <c r="AJ7" i="20"/>
  <c r="AG7" i="20"/>
  <c r="AD7" i="20"/>
  <c r="AA7" i="20"/>
  <c r="X7" i="20"/>
  <c r="U7" i="20"/>
  <c r="R7" i="20"/>
  <c r="O7" i="20"/>
  <c r="L7" i="20"/>
  <c r="CC6" i="20"/>
  <c r="BZ6" i="20"/>
  <c r="BW6" i="20"/>
  <c r="BT6" i="20"/>
  <c r="BQ6" i="20"/>
  <c r="BN6" i="20"/>
  <c r="BK6" i="20"/>
  <c r="BH6" i="20"/>
  <c r="BE6" i="20"/>
  <c r="BB6" i="20"/>
  <c r="AY6" i="20"/>
  <c r="AV6" i="20"/>
  <c r="AS6" i="20"/>
  <c r="AP6" i="20"/>
  <c r="AM6" i="20"/>
  <c r="AJ6" i="20"/>
  <c r="AG6" i="20"/>
  <c r="AD6" i="20"/>
  <c r="AA6" i="20"/>
  <c r="X6" i="20"/>
  <c r="U6" i="20"/>
  <c r="R6" i="20"/>
  <c r="O6" i="20"/>
  <c r="L6" i="20"/>
  <c r="CC5" i="20"/>
  <c r="BZ5" i="20"/>
  <c r="BW5" i="20"/>
  <c r="BT5" i="20"/>
  <c r="BQ5" i="20"/>
  <c r="BN5" i="20"/>
  <c r="BK5" i="20"/>
  <c r="BH5" i="20"/>
  <c r="BE5" i="20"/>
  <c r="BB5" i="20"/>
  <c r="AY5" i="20"/>
  <c r="AV5" i="20"/>
  <c r="AS5" i="20"/>
  <c r="AP5" i="20"/>
  <c r="AM5" i="20"/>
  <c r="AJ5" i="20"/>
  <c r="AG5" i="20"/>
  <c r="AD5" i="20"/>
  <c r="AA5" i="20"/>
  <c r="X5" i="20"/>
  <c r="U5" i="20"/>
  <c r="R5" i="20"/>
  <c r="O5" i="20"/>
  <c r="L5" i="20"/>
  <c r="CC4" i="20"/>
  <c r="CC14" i="20" s="1"/>
  <c r="BZ4" i="20"/>
  <c r="BZ14" i="20" s="1"/>
  <c r="BW4" i="20"/>
  <c r="BW14" i="20" s="1"/>
  <c r="BT4" i="20"/>
  <c r="BQ4" i="20"/>
  <c r="BQ14" i="20" s="1"/>
  <c r="BN4" i="20"/>
  <c r="BN14" i="20" s="1"/>
  <c r="BK4" i="20"/>
  <c r="BK14" i="20" s="1"/>
  <c r="BH4" i="20"/>
  <c r="BE4" i="20"/>
  <c r="BE14" i="20" s="1"/>
  <c r="BB4" i="20"/>
  <c r="BB14" i="20" s="1"/>
  <c r="AY4" i="20"/>
  <c r="AY14" i="20" s="1"/>
  <c r="AV4" i="20"/>
  <c r="AS4" i="20"/>
  <c r="AS14" i="20" s="1"/>
  <c r="AP4" i="20"/>
  <c r="AP14" i="20" s="1"/>
  <c r="AM4" i="20"/>
  <c r="AM14" i="20" s="1"/>
  <c r="AJ4" i="20"/>
  <c r="AG4" i="20"/>
  <c r="AG14" i="20" s="1"/>
  <c r="AD4" i="20"/>
  <c r="AD14" i="20" s="1"/>
  <c r="AA4" i="20"/>
  <c r="AA14" i="20" s="1"/>
  <c r="X4" i="20"/>
  <c r="U4" i="20"/>
  <c r="U14" i="20" s="1"/>
  <c r="R4" i="20"/>
  <c r="R14" i="20" s="1"/>
  <c r="O4" i="20"/>
  <c r="O14" i="20" s="1"/>
  <c r="L4" i="20"/>
  <c r="AF15" i="20" l="1"/>
  <c r="BD15" i="20"/>
  <c r="CB15" i="20"/>
  <c r="L14" i="20"/>
  <c r="K15" i="20"/>
  <c r="AI15" i="20"/>
  <c r="BG15" i="20"/>
  <c r="BJ15" i="20"/>
  <c r="T15" i="20"/>
  <c r="AR15" i="20"/>
  <c r="BP15" i="20"/>
  <c r="AL15" i="20"/>
  <c r="BM15" i="20"/>
  <c r="W15" i="20"/>
  <c r="AU15" i="20"/>
  <c r="BS15" i="20"/>
  <c r="Q15" i="20"/>
  <c r="Z15" i="20"/>
  <c r="AX15" i="20"/>
  <c r="BV15" i="20"/>
  <c r="AO15" i="20"/>
  <c r="AC15" i="20"/>
  <c r="BA15" i="20"/>
  <c r="BY15" i="20"/>
  <c r="X14" i="20"/>
  <c r="AJ14" i="20"/>
  <c r="AV14" i="20"/>
  <c r="BH14" i="20"/>
  <c r="BT14" i="20"/>
  <c r="CB14" i="18"/>
  <c r="BY14" i="18"/>
  <c r="BV14" i="18"/>
  <c r="BS14" i="18"/>
  <c r="BP14" i="18"/>
  <c r="BM14" i="18"/>
  <c r="BJ14" i="18"/>
  <c r="BG14" i="18"/>
  <c r="BD14" i="18"/>
  <c r="BA14" i="18"/>
  <c r="AX14" i="18"/>
  <c r="AU14" i="18"/>
  <c r="AR14" i="18"/>
  <c r="AO14" i="18"/>
  <c r="AL14" i="18"/>
  <c r="AI14" i="18"/>
  <c r="AF14" i="18"/>
  <c r="AC14" i="18"/>
  <c r="Z14" i="18"/>
  <c r="W14" i="18"/>
  <c r="T14" i="18"/>
  <c r="Q14" i="18"/>
  <c r="N14" i="18"/>
  <c r="K14" i="18"/>
  <c r="CC12" i="18"/>
  <c r="BZ12" i="18"/>
  <c r="BW12" i="18"/>
  <c r="BT12" i="18"/>
  <c r="BQ12" i="18"/>
  <c r="BN12" i="18"/>
  <c r="BK12" i="18"/>
  <c r="BH12" i="18"/>
  <c r="BE12" i="18"/>
  <c r="BB12" i="18"/>
  <c r="AY12" i="18"/>
  <c r="AV12" i="18"/>
  <c r="AS12" i="18"/>
  <c r="AP12" i="18"/>
  <c r="AM12" i="18"/>
  <c r="AJ12" i="18"/>
  <c r="AG12" i="18"/>
  <c r="AD12" i="18"/>
  <c r="AA12" i="18"/>
  <c r="X12" i="18"/>
  <c r="U12" i="18"/>
  <c r="R12" i="18"/>
  <c r="O12" i="18"/>
  <c r="L12" i="18"/>
  <c r="CC11" i="18"/>
  <c r="BZ11" i="18"/>
  <c r="BW11" i="18"/>
  <c r="BT11" i="18"/>
  <c r="BQ11" i="18"/>
  <c r="BN11" i="18"/>
  <c r="BK11" i="18"/>
  <c r="BH11" i="18"/>
  <c r="BE11" i="18"/>
  <c r="BB11" i="18"/>
  <c r="AY11" i="18"/>
  <c r="AV11" i="18"/>
  <c r="AS11" i="18"/>
  <c r="AP11" i="18"/>
  <c r="AM11" i="18"/>
  <c r="AJ11" i="18"/>
  <c r="AG11" i="18"/>
  <c r="AD11" i="18"/>
  <c r="AA11" i="18"/>
  <c r="X11" i="18"/>
  <c r="U11" i="18"/>
  <c r="R11" i="18"/>
  <c r="O11" i="18"/>
  <c r="L11" i="18"/>
  <c r="CC10" i="18"/>
  <c r="BZ10" i="18"/>
  <c r="BW10" i="18"/>
  <c r="BT10" i="18"/>
  <c r="BQ10" i="18"/>
  <c r="BN10" i="18"/>
  <c r="BK10" i="18"/>
  <c r="BH10" i="18"/>
  <c r="BE10" i="18"/>
  <c r="BB10" i="18"/>
  <c r="AY10" i="18"/>
  <c r="AV10" i="18"/>
  <c r="AS10" i="18"/>
  <c r="AP10" i="18"/>
  <c r="AM10" i="18"/>
  <c r="AJ10" i="18"/>
  <c r="AG10" i="18"/>
  <c r="AD10" i="18"/>
  <c r="AA10" i="18"/>
  <c r="X10" i="18"/>
  <c r="U10" i="18"/>
  <c r="R10" i="18"/>
  <c r="O10" i="18"/>
  <c r="L10" i="18"/>
  <c r="CC9" i="18"/>
  <c r="BZ9" i="18"/>
  <c r="BW9" i="18"/>
  <c r="BT9" i="18"/>
  <c r="BQ9" i="18"/>
  <c r="BN9" i="18"/>
  <c r="BK9" i="18"/>
  <c r="BH9" i="18"/>
  <c r="BE9" i="18"/>
  <c r="BB9" i="18"/>
  <c r="AY9" i="18"/>
  <c r="AV9" i="18"/>
  <c r="AS9" i="18"/>
  <c r="AP9" i="18"/>
  <c r="AM9" i="18"/>
  <c r="AJ9" i="18"/>
  <c r="AG9" i="18"/>
  <c r="AD9" i="18"/>
  <c r="AA9" i="18"/>
  <c r="X9" i="18"/>
  <c r="U9" i="18"/>
  <c r="R9" i="18"/>
  <c r="O9" i="18"/>
  <c r="L9" i="18"/>
  <c r="CC8" i="18"/>
  <c r="BZ8" i="18"/>
  <c r="BW8" i="18"/>
  <c r="BT8" i="18"/>
  <c r="BQ8" i="18"/>
  <c r="BN8" i="18"/>
  <c r="BK8" i="18"/>
  <c r="BH8" i="18"/>
  <c r="BE8" i="18"/>
  <c r="BB8" i="18"/>
  <c r="AY8" i="18"/>
  <c r="AV8" i="18"/>
  <c r="AS8" i="18"/>
  <c r="AP8" i="18"/>
  <c r="AM8" i="18"/>
  <c r="AJ8" i="18"/>
  <c r="AG8" i="18"/>
  <c r="AD8" i="18"/>
  <c r="AA8" i="18"/>
  <c r="X8" i="18"/>
  <c r="U8" i="18"/>
  <c r="R8" i="18"/>
  <c r="O8" i="18"/>
  <c r="L8" i="18"/>
  <c r="CC7" i="18"/>
  <c r="BZ7" i="18"/>
  <c r="BW7" i="18"/>
  <c r="BT7" i="18"/>
  <c r="BQ7" i="18"/>
  <c r="BN7" i="18"/>
  <c r="BK7" i="18"/>
  <c r="BH7" i="18"/>
  <c r="BE7" i="18"/>
  <c r="BB7" i="18"/>
  <c r="AY7" i="18"/>
  <c r="AV7" i="18"/>
  <c r="AS7" i="18"/>
  <c r="AP7" i="18"/>
  <c r="AM7" i="18"/>
  <c r="AJ7" i="18"/>
  <c r="AG7" i="18"/>
  <c r="AD7" i="18"/>
  <c r="AA7" i="18"/>
  <c r="X7" i="18"/>
  <c r="U7" i="18"/>
  <c r="R7" i="18"/>
  <c r="O7" i="18"/>
  <c r="L7" i="18"/>
  <c r="CC6" i="18"/>
  <c r="BZ6" i="18"/>
  <c r="BW6" i="18"/>
  <c r="BT6" i="18"/>
  <c r="BQ6" i="18"/>
  <c r="BN6" i="18"/>
  <c r="BK6" i="18"/>
  <c r="BH6" i="18"/>
  <c r="BE6" i="18"/>
  <c r="BB6" i="18"/>
  <c r="AY6" i="18"/>
  <c r="AV6" i="18"/>
  <c r="AS6" i="18"/>
  <c r="AP6" i="18"/>
  <c r="AM6" i="18"/>
  <c r="AJ6" i="18"/>
  <c r="AG6" i="18"/>
  <c r="AD6" i="18"/>
  <c r="AA6" i="18"/>
  <c r="X6" i="18"/>
  <c r="U6" i="18"/>
  <c r="R6" i="18"/>
  <c r="O6" i="18"/>
  <c r="L6" i="18"/>
  <c r="CC5" i="18"/>
  <c r="BZ5" i="18"/>
  <c r="BW5" i="18"/>
  <c r="BT5" i="18"/>
  <c r="BQ5" i="18"/>
  <c r="BN5" i="18"/>
  <c r="BK5" i="18"/>
  <c r="BH5" i="18"/>
  <c r="BE5" i="18"/>
  <c r="BB5" i="18"/>
  <c r="AY5" i="18"/>
  <c r="AV5" i="18"/>
  <c r="AS5" i="18"/>
  <c r="AP5" i="18"/>
  <c r="AM5" i="18"/>
  <c r="AJ5" i="18"/>
  <c r="AG5" i="18"/>
  <c r="AD5" i="18"/>
  <c r="AA5" i="18"/>
  <c r="X5" i="18"/>
  <c r="U5" i="18"/>
  <c r="R5" i="18"/>
  <c r="O5" i="18"/>
  <c r="L5" i="18"/>
  <c r="CC4" i="18"/>
  <c r="CC14" i="18" s="1"/>
  <c r="BZ4" i="18"/>
  <c r="BZ14" i="18" s="1"/>
  <c r="BW4" i="18"/>
  <c r="BW14" i="18" s="1"/>
  <c r="BT4" i="18"/>
  <c r="BQ4" i="18"/>
  <c r="BQ14" i="18" s="1"/>
  <c r="BN4" i="18"/>
  <c r="BN14" i="18" s="1"/>
  <c r="BK4" i="18"/>
  <c r="BK14" i="18" s="1"/>
  <c r="BH4" i="18"/>
  <c r="BE4" i="18"/>
  <c r="BE14" i="18" s="1"/>
  <c r="BB4" i="18"/>
  <c r="BB14" i="18" s="1"/>
  <c r="AY4" i="18"/>
  <c r="AY14" i="18" s="1"/>
  <c r="AV4" i="18"/>
  <c r="AS4" i="18"/>
  <c r="AS14" i="18" s="1"/>
  <c r="AP4" i="18"/>
  <c r="AP14" i="18" s="1"/>
  <c r="AM4" i="18"/>
  <c r="AM14" i="18" s="1"/>
  <c r="AJ4" i="18"/>
  <c r="AG4" i="18"/>
  <c r="AG14" i="18" s="1"/>
  <c r="AD4" i="18"/>
  <c r="AD14" i="18" s="1"/>
  <c r="AA4" i="18"/>
  <c r="AA14" i="18" s="1"/>
  <c r="X4" i="18"/>
  <c r="U4" i="18"/>
  <c r="U14" i="18" s="1"/>
  <c r="R4" i="18"/>
  <c r="R14" i="18" s="1"/>
  <c r="O4" i="18"/>
  <c r="O14" i="18" s="1"/>
  <c r="L4" i="18"/>
  <c r="BX15" i="15"/>
  <c r="BR15" i="15"/>
  <c r="CA14" i="15"/>
  <c r="CA15" i="15" s="1"/>
  <c r="BX14" i="15"/>
  <c r="BU14" i="15"/>
  <c r="BU15" i="15" s="1"/>
  <c r="BR14" i="15"/>
  <c r="BO14" i="15"/>
  <c r="BO15" i="15" s="1"/>
  <c r="BL14" i="15"/>
  <c r="BL15" i="15" s="1"/>
  <c r="BI14" i="15"/>
  <c r="BI15" i="15" s="1"/>
  <c r="BF14" i="15"/>
  <c r="BF15" i="15" s="1"/>
  <c r="BC14" i="15"/>
  <c r="BC15" i="15" s="1"/>
  <c r="AZ14" i="15"/>
  <c r="AZ15" i="15" s="1"/>
  <c r="AW14" i="15"/>
  <c r="AW15" i="15" s="1"/>
  <c r="AT14" i="15"/>
  <c r="AT15" i="15" s="1"/>
  <c r="AQ14" i="15"/>
  <c r="AQ15" i="15" s="1"/>
  <c r="AN14" i="15"/>
  <c r="AN15" i="15" s="1"/>
  <c r="AK14" i="15"/>
  <c r="AK15" i="15" s="1"/>
  <c r="AH14" i="15"/>
  <c r="AH15" i="15" s="1"/>
  <c r="AE14" i="15"/>
  <c r="AE15" i="15" s="1"/>
  <c r="AB14" i="15"/>
  <c r="AB15" i="15" s="1"/>
  <c r="Y14" i="15"/>
  <c r="Y15" i="15" s="1"/>
  <c r="V14" i="15"/>
  <c r="V15" i="15" s="1"/>
  <c r="S14" i="15"/>
  <c r="S15" i="15" s="1"/>
  <c r="P14" i="15"/>
  <c r="P15" i="15" s="1"/>
  <c r="M14" i="15"/>
  <c r="M15" i="15" s="1"/>
  <c r="J14" i="15"/>
  <c r="J15" i="15" s="1"/>
  <c r="CB12" i="15"/>
  <c r="BY12" i="15"/>
  <c r="BV12" i="15"/>
  <c r="BS12" i="15"/>
  <c r="BP12" i="15"/>
  <c r="BM12" i="15"/>
  <c r="BJ12" i="15"/>
  <c r="BG12" i="15"/>
  <c r="BD12" i="15"/>
  <c r="BA12" i="15"/>
  <c r="AX12" i="15"/>
  <c r="AU12" i="15"/>
  <c r="AR12" i="15"/>
  <c r="AO12" i="15"/>
  <c r="AL12" i="15"/>
  <c r="AI12" i="15"/>
  <c r="AF12" i="15"/>
  <c r="AC12" i="15"/>
  <c r="Z12" i="15"/>
  <c r="W12" i="15"/>
  <c r="T12" i="15"/>
  <c r="Q12" i="15"/>
  <c r="N12" i="15"/>
  <c r="K12" i="15"/>
  <c r="CB11" i="15"/>
  <c r="BY11" i="15"/>
  <c r="BV11" i="15"/>
  <c r="BS11" i="15"/>
  <c r="BP11" i="15"/>
  <c r="BM11" i="15"/>
  <c r="BJ11" i="15"/>
  <c r="BG11" i="15"/>
  <c r="BD11" i="15"/>
  <c r="BA11" i="15"/>
  <c r="AX11" i="15"/>
  <c r="AU11" i="15"/>
  <c r="AR11" i="15"/>
  <c r="AO11" i="15"/>
  <c r="AL11" i="15"/>
  <c r="AI11" i="15"/>
  <c r="AF11" i="15"/>
  <c r="AC11" i="15"/>
  <c r="Z11" i="15"/>
  <c r="W11" i="15"/>
  <c r="T11" i="15"/>
  <c r="Q11" i="15"/>
  <c r="N11" i="15"/>
  <c r="K11" i="15"/>
  <c r="CB10" i="15"/>
  <c r="BY10" i="15"/>
  <c r="BV10" i="15"/>
  <c r="BS10" i="15"/>
  <c r="BP10" i="15"/>
  <c r="BM10" i="15"/>
  <c r="BJ10" i="15"/>
  <c r="BG10" i="15"/>
  <c r="BD10" i="15"/>
  <c r="BA10" i="15"/>
  <c r="AX10" i="15"/>
  <c r="AU10" i="15"/>
  <c r="AR10" i="15"/>
  <c r="AO10" i="15"/>
  <c r="AL10" i="15"/>
  <c r="AI10" i="15"/>
  <c r="AF10" i="15"/>
  <c r="AC10" i="15"/>
  <c r="Z10" i="15"/>
  <c r="W10" i="15"/>
  <c r="T10" i="15"/>
  <c r="Q10" i="15"/>
  <c r="N10" i="15"/>
  <c r="K10" i="15"/>
  <c r="CB9" i="15"/>
  <c r="BY9" i="15"/>
  <c r="BV9" i="15"/>
  <c r="BS9" i="15"/>
  <c r="BP9" i="15"/>
  <c r="BM9" i="15"/>
  <c r="BJ9" i="15"/>
  <c r="BG9" i="15"/>
  <c r="BD9" i="15"/>
  <c r="BA9" i="15"/>
  <c r="AX9" i="15"/>
  <c r="AU9" i="15"/>
  <c r="AR9" i="15"/>
  <c r="AO9" i="15"/>
  <c r="AL9" i="15"/>
  <c r="AI9" i="15"/>
  <c r="AF9" i="15"/>
  <c r="AC9" i="15"/>
  <c r="Z9" i="15"/>
  <c r="W9" i="15"/>
  <c r="T9" i="15"/>
  <c r="Q9" i="15"/>
  <c r="N9" i="15"/>
  <c r="K9" i="15"/>
  <c r="CB8" i="15"/>
  <c r="BY8" i="15"/>
  <c r="BV8" i="15"/>
  <c r="BS8" i="15"/>
  <c r="BP8" i="15"/>
  <c r="BM8" i="15"/>
  <c r="BJ8" i="15"/>
  <c r="BG8" i="15"/>
  <c r="BD8" i="15"/>
  <c r="BA8" i="15"/>
  <c r="AX8" i="15"/>
  <c r="AU8" i="15"/>
  <c r="AR8" i="15"/>
  <c r="AO8" i="15"/>
  <c r="AL8" i="15"/>
  <c r="AI8" i="15"/>
  <c r="AF8" i="15"/>
  <c r="AC8" i="15"/>
  <c r="Z8" i="15"/>
  <c r="W8" i="15"/>
  <c r="T8" i="15"/>
  <c r="Q8" i="15"/>
  <c r="N8" i="15"/>
  <c r="K8" i="15"/>
  <c r="CB7" i="15"/>
  <c r="BY7" i="15"/>
  <c r="BV7" i="15"/>
  <c r="BS7" i="15"/>
  <c r="BP7" i="15"/>
  <c r="BM7" i="15"/>
  <c r="BJ7" i="15"/>
  <c r="BG7" i="15"/>
  <c r="BD7" i="15"/>
  <c r="BA7" i="15"/>
  <c r="AX7" i="15"/>
  <c r="AU7" i="15"/>
  <c r="AR7" i="15"/>
  <c r="AO7" i="15"/>
  <c r="AL7" i="15"/>
  <c r="AI7" i="15"/>
  <c r="AF7" i="15"/>
  <c r="AC7" i="15"/>
  <c r="Z7" i="15"/>
  <c r="W7" i="15"/>
  <c r="T7" i="15"/>
  <c r="Q7" i="15"/>
  <c r="N7" i="15"/>
  <c r="K7" i="15"/>
  <c r="CB6" i="15"/>
  <c r="BY6" i="15"/>
  <c r="BV6" i="15"/>
  <c r="BS6" i="15"/>
  <c r="BP6" i="15"/>
  <c r="BM6" i="15"/>
  <c r="BJ6" i="15"/>
  <c r="BG6" i="15"/>
  <c r="BD6" i="15"/>
  <c r="BA6" i="15"/>
  <c r="AX6" i="15"/>
  <c r="AU6" i="15"/>
  <c r="AR6" i="15"/>
  <c r="AO6" i="15"/>
  <c r="AL6" i="15"/>
  <c r="AI6" i="15"/>
  <c r="AF6" i="15"/>
  <c r="AC6" i="15"/>
  <c r="Z6" i="15"/>
  <c r="W6" i="15"/>
  <c r="T6" i="15"/>
  <c r="Q6" i="15"/>
  <c r="N6" i="15"/>
  <c r="K6" i="15"/>
  <c r="CB5" i="15"/>
  <c r="BY5" i="15"/>
  <c r="BV5" i="15"/>
  <c r="BS5" i="15"/>
  <c r="BP5" i="15"/>
  <c r="BM5" i="15"/>
  <c r="BJ5" i="15"/>
  <c r="BG5" i="15"/>
  <c r="BD5" i="15"/>
  <c r="BA5" i="15"/>
  <c r="AX5" i="15"/>
  <c r="AU5" i="15"/>
  <c r="AR5" i="15"/>
  <c r="AO5" i="15"/>
  <c r="AL5" i="15"/>
  <c r="AI5" i="15"/>
  <c r="AF5" i="15"/>
  <c r="AC5" i="15"/>
  <c r="Z5" i="15"/>
  <c r="W5" i="15"/>
  <c r="T5" i="15"/>
  <c r="Q5" i="15"/>
  <c r="N5" i="15"/>
  <c r="K5" i="15"/>
  <c r="CB4" i="15"/>
  <c r="BY4" i="15"/>
  <c r="BY14" i="15" s="1"/>
  <c r="BV4" i="15"/>
  <c r="BS4" i="15"/>
  <c r="BP4" i="15"/>
  <c r="BM4" i="15"/>
  <c r="BM14" i="15" s="1"/>
  <c r="BJ4" i="15"/>
  <c r="BJ14" i="15" s="1"/>
  <c r="BG4" i="15"/>
  <c r="BG14" i="15" s="1"/>
  <c r="BD4" i="15"/>
  <c r="BA4" i="15"/>
  <c r="BA14" i="15" s="1"/>
  <c r="AX4" i="15"/>
  <c r="AX14" i="15" s="1"/>
  <c r="AU4" i="15"/>
  <c r="AU14" i="15" s="1"/>
  <c r="AR4" i="15"/>
  <c r="AO4" i="15"/>
  <c r="AO14" i="15" s="1"/>
  <c r="AL4" i="15"/>
  <c r="AL14" i="15" s="1"/>
  <c r="AI4" i="15"/>
  <c r="AI14" i="15" s="1"/>
  <c r="AF4" i="15"/>
  <c r="AC4" i="15"/>
  <c r="AC14" i="15" s="1"/>
  <c r="Z4" i="15"/>
  <c r="W4" i="15"/>
  <c r="W14" i="15" s="1"/>
  <c r="T4" i="15"/>
  <c r="Q4" i="15"/>
  <c r="Q14" i="15" s="1"/>
  <c r="N4" i="15"/>
  <c r="N14" i="15" s="1"/>
  <c r="K4" i="15"/>
  <c r="K14" i="15" s="1"/>
  <c r="CA13" i="14"/>
  <c r="CA14" i="14" s="1"/>
  <c r="BX13" i="14"/>
  <c r="BX14" i="14" s="1"/>
  <c r="BU13" i="14"/>
  <c r="BU14" i="14" s="1"/>
  <c r="BR13" i="14"/>
  <c r="BR14" i="14" s="1"/>
  <c r="BO13" i="14"/>
  <c r="BO14" i="14" s="1"/>
  <c r="BL13" i="14"/>
  <c r="BL14" i="14" s="1"/>
  <c r="BI13" i="14"/>
  <c r="BI14" i="14" s="1"/>
  <c r="BF13" i="14"/>
  <c r="BF14" i="14" s="1"/>
  <c r="BC13" i="14"/>
  <c r="BC14" i="14" s="1"/>
  <c r="AZ13" i="14"/>
  <c r="AZ14" i="14" s="1"/>
  <c r="AW13" i="14"/>
  <c r="AW14" i="14" s="1"/>
  <c r="AT13" i="14"/>
  <c r="AT14" i="14" s="1"/>
  <c r="AQ13" i="14"/>
  <c r="AQ14" i="14" s="1"/>
  <c r="AN13" i="14"/>
  <c r="AN14" i="14" s="1"/>
  <c r="AK13" i="14"/>
  <c r="AK14" i="14" s="1"/>
  <c r="AH13" i="14"/>
  <c r="AH14" i="14" s="1"/>
  <c r="AE13" i="14"/>
  <c r="AE14" i="14" s="1"/>
  <c r="AB13" i="14"/>
  <c r="AB14" i="14" s="1"/>
  <c r="Y13" i="14"/>
  <c r="Y14" i="14" s="1"/>
  <c r="V13" i="14"/>
  <c r="V14" i="14" s="1"/>
  <c r="S13" i="14"/>
  <c r="S14" i="14" s="1"/>
  <c r="P13" i="14"/>
  <c r="P14" i="14" s="1"/>
  <c r="M13" i="14"/>
  <c r="M14" i="14" s="1"/>
  <c r="J13" i="14"/>
  <c r="J14" i="14" s="1"/>
  <c r="CB11" i="14"/>
  <c r="BY11" i="14"/>
  <c r="BV11" i="14"/>
  <c r="BS11" i="14"/>
  <c r="BP11" i="14"/>
  <c r="BM11" i="14"/>
  <c r="BJ11" i="14"/>
  <c r="BG11" i="14"/>
  <c r="BD11" i="14"/>
  <c r="BA11" i="14"/>
  <c r="AX11" i="14"/>
  <c r="AU11" i="14"/>
  <c r="AR11" i="14"/>
  <c r="AO11" i="14"/>
  <c r="AL11" i="14"/>
  <c r="AI11" i="14"/>
  <c r="AF11" i="14"/>
  <c r="AC11" i="14"/>
  <c r="Z11" i="14"/>
  <c r="W11" i="14"/>
  <c r="T11" i="14"/>
  <c r="Q11" i="14"/>
  <c r="N11" i="14"/>
  <c r="K11" i="14"/>
  <c r="CB10" i="14"/>
  <c r="BY10" i="14"/>
  <c r="BV10" i="14"/>
  <c r="BS10" i="14"/>
  <c r="BP10" i="14"/>
  <c r="BM10" i="14"/>
  <c r="BJ10" i="14"/>
  <c r="BG10" i="14"/>
  <c r="BD10" i="14"/>
  <c r="BA10" i="14"/>
  <c r="AX10" i="14"/>
  <c r="AU10" i="14"/>
  <c r="AR10" i="14"/>
  <c r="AO10" i="14"/>
  <c r="AL10" i="14"/>
  <c r="AI10" i="14"/>
  <c r="AF10" i="14"/>
  <c r="AC10" i="14"/>
  <c r="Z10" i="14"/>
  <c r="W10" i="14"/>
  <c r="T10" i="14"/>
  <c r="Q10" i="14"/>
  <c r="N10" i="14"/>
  <c r="K10" i="14"/>
  <c r="CB9" i="14"/>
  <c r="BY9" i="14"/>
  <c r="BV9" i="14"/>
  <c r="BS9" i="14"/>
  <c r="BP9" i="14"/>
  <c r="BM9" i="14"/>
  <c r="BJ9" i="14"/>
  <c r="BG9" i="14"/>
  <c r="BD9" i="14"/>
  <c r="BA9" i="14"/>
  <c r="AX9" i="14"/>
  <c r="AU9" i="14"/>
  <c r="AR9" i="14"/>
  <c r="AO9" i="14"/>
  <c r="AL9" i="14"/>
  <c r="AI9" i="14"/>
  <c r="AF9" i="14"/>
  <c r="AC9" i="14"/>
  <c r="Z9" i="14"/>
  <c r="W9" i="14"/>
  <c r="T9" i="14"/>
  <c r="Q9" i="14"/>
  <c r="N9" i="14"/>
  <c r="K9" i="14"/>
  <c r="CB8" i="14"/>
  <c r="BY8" i="14"/>
  <c r="BV8" i="14"/>
  <c r="BS8" i="14"/>
  <c r="BP8" i="14"/>
  <c r="BM8" i="14"/>
  <c r="BJ8" i="14"/>
  <c r="BG8" i="14"/>
  <c r="BD8" i="14"/>
  <c r="BA8" i="14"/>
  <c r="AX8" i="14"/>
  <c r="AU8" i="14"/>
  <c r="AR8" i="14"/>
  <c r="AO8" i="14"/>
  <c r="AL8" i="14"/>
  <c r="AI8" i="14"/>
  <c r="AF8" i="14"/>
  <c r="AC8" i="14"/>
  <c r="Z8" i="14"/>
  <c r="W8" i="14"/>
  <c r="T8" i="14"/>
  <c r="Q8" i="14"/>
  <c r="N8" i="14"/>
  <c r="K8" i="14"/>
  <c r="CB7" i="14"/>
  <c r="BY7" i="14"/>
  <c r="BV7" i="14"/>
  <c r="BS7" i="14"/>
  <c r="BP7" i="14"/>
  <c r="BM7" i="14"/>
  <c r="BJ7" i="14"/>
  <c r="BG7" i="14"/>
  <c r="BD7" i="14"/>
  <c r="BA7" i="14"/>
  <c r="AX7" i="14"/>
  <c r="AU7" i="14"/>
  <c r="AR7" i="14"/>
  <c r="AO7" i="14"/>
  <c r="AL7" i="14"/>
  <c r="AI7" i="14"/>
  <c r="AF7" i="14"/>
  <c r="AC7" i="14"/>
  <c r="Z7" i="14"/>
  <c r="W7" i="14"/>
  <c r="T7" i="14"/>
  <c r="Q7" i="14"/>
  <c r="N7" i="14"/>
  <c r="K7" i="14"/>
  <c r="CB6" i="14"/>
  <c r="BY6" i="14"/>
  <c r="BV6" i="14"/>
  <c r="BS6" i="14"/>
  <c r="BP6" i="14"/>
  <c r="BM6" i="14"/>
  <c r="BJ6" i="14"/>
  <c r="BG6" i="14"/>
  <c r="BD6" i="14"/>
  <c r="BA6" i="14"/>
  <c r="AX6" i="14"/>
  <c r="AU6" i="14"/>
  <c r="AR6" i="14"/>
  <c r="AO6" i="14"/>
  <c r="AL6" i="14"/>
  <c r="AI6" i="14"/>
  <c r="AF6" i="14"/>
  <c r="AC6" i="14"/>
  <c r="Z6" i="14"/>
  <c r="W6" i="14"/>
  <c r="T6" i="14"/>
  <c r="Q6" i="14"/>
  <c r="N6" i="14"/>
  <c r="K6" i="14"/>
  <c r="CB5" i="14"/>
  <c r="BY5" i="14"/>
  <c r="BV5" i="14"/>
  <c r="BS5" i="14"/>
  <c r="BP5" i="14"/>
  <c r="BM5" i="14"/>
  <c r="BJ5" i="14"/>
  <c r="BG5" i="14"/>
  <c r="BD5" i="14"/>
  <c r="BA5" i="14"/>
  <c r="AX5" i="14"/>
  <c r="AU5" i="14"/>
  <c r="AR5" i="14"/>
  <c r="AO5" i="14"/>
  <c r="AL5" i="14"/>
  <c r="AI5" i="14"/>
  <c r="AF5" i="14"/>
  <c r="AC5" i="14"/>
  <c r="Z5" i="14"/>
  <c r="W5" i="14"/>
  <c r="T5" i="14"/>
  <c r="Q5" i="14"/>
  <c r="N5" i="14"/>
  <c r="K5" i="14"/>
  <c r="CB4" i="14"/>
  <c r="BY4" i="14"/>
  <c r="BV4" i="14"/>
  <c r="BS4" i="14"/>
  <c r="BP4" i="14"/>
  <c r="BM4" i="14"/>
  <c r="BJ4" i="14"/>
  <c r="BG4" i="14"/>
  <c r="BD4" i="14"/>
  <c r="BA4" i="14"/>
  <c r="AX4" i="14"/>
  <c r="AU4" i="14"/>
  <c r="AR4" i="14"/>
  <c r="AO4" i="14"/>
  <c r="AL4" i="14"/>
  <c r="AI4" i="14"/>
  <c r="AF4" i="14"/>
  <c r="AC4" i="14"/>
  <c r="Z4" i="14"/>
  <c r="W4" i="14"/>
  <c r="T4" i="14"/>
  <c r="Q4" i="14"/>
  <c r="N4" i="14"/>
  <c r="K4" i="14"/>
  <c r="CB3" i="14"/>
  <c r="CB13" i="14" s="1"/>
  <c r="BY3" i="14"/>
  <c r="BY13" i="14" s="1"/>
  <c r="BV3" i="14"/>
  <c r="BV13" i="14" s="1"/>
  <c r="BS3" i="14"/>
  <c r="BP3" i="14"/>
  <c r="BP13" i="14" s="1"/>
  <c r="BM3" i="14"/>
  <c r="BM13" i="14" s="1"/>
  <c r="BJ3" i="14"/>
  <c r="BJ13" i="14" s="1"/>
  <c r="BG3" i="14"/>
  <c r="BD3" i="14"/>
  <c r="BD13" i="14" s="1"/>
  <c r="BA3" i="14"/>
  <c r="BA13" i="14" s="1"/>
  <c r="AX3" i="14"/>
  <c r="AX13" i="14" s="1"/>
  <c r="AU3" i="14"/>
  <c r="AR3" i="14"/>
  <c r="AR13" i="14" s="1"/>
  <c r="AO3" i="14"/>
  <c r="AO13" i="14" s="1"/>
  <c r="AL3" i="14"/>
  <c r="AL13" i="14" s="1"/>
  <c r="AI3" i="14"/>
  <c r="AF3" i="14"/>
  <c r="AF13" i="14" s="1"/>
  <c r="AC3" i="14"/>
  <c r="AC13" i="14" s="1"/>
  <c r="Z3" i="14"/>
  <c r="Z13" i="14" s="1"/>
  <c r="W3" i="14"/>
  <c r="T3" i="14"/>
  <c r="T13" i="14" s="1"/>
  <c r="Q3" i="14"/>
  <c r="Q13" i="14" s="1"/>
  <c r="N3" i="14"/>
  <c r="N13" i="14" s="1"/>
  <c r="K3" i="14"/>
  <c r="K13" i="14" s="1"/>
  <c r="K6" i="1"/>
  <c r="AI13" i="14" l="1"/>
  <c r="BG13" i="14"/>
  <c r="W13" i="14"/>
  <c r="AU13" i="14"/>
  <c r="BS13" i="14"/>
  <c r="W15" i="18"/>
  <c r="L14" i="18"/>
  <c r="BE15" i="20"/>
  <c r="BH15" i="20"/>
  <c r="L15" i="20"/>
  <c r="AV15" i="20"/>
  <c r="AD15" i="20"/>
  <c r="BB15" i="20"/>
  <c r="BK15" i="20"/>
  <c r="AY15" i="20"/>
  <c r="BT15" i="20"/>
  <c r="BZ15" i="20"/>
  <c r="AJ15" i="20"/>
  <c r="AP15" i="20"/>
  <c r="AA15" i="20"/>
  <c r="AS15" i="20"/>
  <c r="X15" i="20"/>
  <c r="R15" i="20"/>
  <c r="CC15" i="20"/>
  <c r="AG15" i="20"/>
  <c r="AM15" i="20"/>
  <c r="O15" i="20"/>
  <c r="U15" i="20"/>
  <c r="BW15" i="20"/>
  <c r="BQ15" i="20"/>
  <c r="BN15" i="20"/>
  <c r="AI15" i="18"/>
  <c r="AU15" i="18"/>
  <c r="BG15" i="18"/>
  <c r="BS15" i="18"/>
  <c r="N15" i="18"/>
  <c r="Z15" i="18"/>
  <c r="AL15" i="18"/>
  <c r="AX15" i="18"/>
  <c r="BJ15" i="18"/>
  <c r="BV15" i="18"/>
  <c r="Q15" i="18"/>
  <c r="AC15" i="18"/>
  <c r="AO15" i="18"/>
  <c r="BA15" i="18"/>
  <c r="BM15" i="18"/>
  <c r="BY15" i="18"/>
  <c r="X14" i="18"/>
  <c r="AJ14" i="18"/>
  <c r="AV14" i="18"/>
  <c r="BH14" i="18"/>
  <c r="BT14" i="18"/>
  <c r="K15" i="18"/>
  <c r="T15" i="18"/>
  <c r="AF15" i="18"/>
  <c r="AR15" i="18"/>
  <c r="BD15" i="18"/>
  <c r="BP15" i="18"/>
  <c r="CB15" i="18"/>
  <c r="C2" i="13"/>
  <c r="C6" i="13"/>
  <c r="C10" i="13"/>
  <c r="C14" i="13"/>
  <c r="C18" i="13"/>
  <c r="Z14" i="15"/>
  <c r="BV14" i="15"/>
  <c r="C3" i="13"/>
  <c r="C11" i="13"/>
  <c r="C15" i="13"/>
  <c r="C19" i="13"/>
  <c r="C4" i="13"/>
  <c r="C8" i="13"/>
  <c r="C12" i="13"/>
  <c r="C16" i="13"/>
  <c r="C20" i="13"/>
  <c r="C24" i="13"/>
  <c r="BS14" i="15"/>
  <c r="AR14" i="15"/>
  <c r="AF14" i="15"/>
  <c r="BD14" i="15"/>
  <c r="CB14" i="15"/>
  <c r="T14" i="15"/>
  <c r="BP14" i="15"/>
  <c r="N6" i="1"/>
  <c r="T6" i="1"/>
  <c r="AR6" i="1"/>
  <c r="BJ6" i="1"/>
  <c r="BG6" i="1"/>
  <c r="BM6" i="1"/>
  <c r="BP6" i="1"/>
  <c r="BS6" i="1"/>
  <c r="BS7" i="1"/>
  <c r="BS8" i="1"/>
  <c r="BS9" i="1"/>
  <c r="BV6" i="1"/>
  <c r="BV7" i="1"/>
  <c r="AV15" i="18" l="1"/>
  <c r="BQ15" i="18"/>
  <c r="AA15" i="18"/>
  <c r="BT15" i="18"/>
  <c r="BW15" i="18"/>
  <c r="AP15" i="18"/>
  <c r="U15" i="18"/>
  <c r="BH15" i="18"/>
  <c r="AM15" i="18"/>
  <c r="AJ15" i="18"/>
  <c r="BE15" i="18"/>
  <c r="BZ15" i="18"/>
  <c r="AD15" i="18"/>
  <c r="BK15" i="18"/>
  <c r="O15" i="18"/>
  <c r="X15" i="18"/>
  <c r="AS15" i="18"/>
  <c r="BN15" i="18"/>
  <c r="R15" i="18"/>
  <c r="AY15" i="18"/>
  <c r="CC15" i="18"/>
  <c r="AG15" i="18"/>
  <c r="BB15" i="18"/>
  <c r="L15" i="18"/>
  <c r="AU15" i="15"/>
  <c r="AF15" i="15"/>
  <c r="C9" i="13"/>
  <c r="Q15" i="15"/>
  <c r="AI15" i="15"/>
  <c r="AR15" i="15"/>
  <c r="C13" i="13"/>
  <c r="BV15" i="15"/>
  <c r="C23" i="13"/>
  <c r="W15" i="15"/>
  <c r="K15" i="15"/>
  <c r="BD15" i="15"/>
  <c r="C17" i="13"/>
  <c r="AC15" i="15"/>
  <c r="BJ15" i="15"/>
  <c r="BP15" i="15"/>
  <c r="C21" i="13"/>
  <c r="BY15" i="15"/>
  <c r="AX15" i="15"/>
  <c r="T15" i="15"/>
  <c r="C5" i="13"/>
  <c r="BA15" i="15"/>
  <c r="AL15" i="15"/>
  <c r="CB15" i="15"/>
  <c r="C25" i="13"/>
  <c r="BS15" i="15"/>
  <c r="C22" i="13"/>
  <c r="Z15" i="15"/>
  <c r="C7" i="13"/>
  <c r="AO15" i="15"/>
  <c r="BM15" i="15"/>
  <c r="N15" i="15"/>
  <c r="BG15" i="15"/>
  <c r="BS10" i="1"/>
  <c r="BJ10" i="1"/>
  <c r="K3" i="1" l="1"/>
  <c r="N3" i="1"/>
  <c r="Q3" i="1"/>
  <c r="T3" i="1"/>
  <c r="W3" i="1"/>
  <c r="Z3" i="1"/>
  <c r="AC3" i="1"/>
  <c r="AF3" i="1"/>
  <c r="AI3" i="1"/>
  <c r="AL3" i="1"/>
  <c r="AO3" i="1"/>
  <c r="AR3" i="1"/>
  <c r="AU3" i="1"/>
  <c r="AX3" i="1"/>
  <c r="BA3" i="1"/>
  <c r="BD3" i="1"/>
  <c r="BG3" i="1"/>
  <c r="BJ3" i="1"/>
  <c r="BM3" i="1"/>
  <c r="BP3" i="1"/>
  <c r="BS3" i="1"/>
  <c r="BV3" i="1"/>
  <c r="BY3" i="1"/>
  <c r="CB3" i="1"/>
  <c r="K4" i="1" l="1"/>
  <c r="K5" i="1"/>
  <c r="K7" i="1"/>
  <c r="K8" i="1"/>
  <c r="K9" i="1"/>
  <c r="K10" i="1"/>
  <c r="K11" i="1"/>
  <c r="N4" i="1"/>
  <c r="N5" i="1"/>
  <c r="N7" i="1"/>
  <c r="N8" i="1"/>
  <c r="N9" i="1"/>
  <c r="N10" i="1"/>
  <c r="N11" i="1"/>
  <c r="Q4" i="1"/>
  <c r="Q5" i="1"/>
  <c r="Q6" i="1"/>
  <c r="Q7" i="1"/>
  <c r="Q8" i="1"/>
  <c r="Q9" i="1"/>
  <c r="Q10" i="1"/>
  <c r="Q11" i="1"/>
  <c r="T4" i="1"/>
  <c r="T5" i="1"/>
  <c r="T7" i="1"/>
  <c r="T8" i="1"/>
  <c r="T9" i="1"/>
  <c r="T10" i="1"/>
  <c r="T11" i="1"/>
  <c r="W4" i="1"/>
  <c r="W5" i="1"/>
  <c r="W6" i="1"/>
  <c r="W7" i="1"/>
  <c r="W8" i="1"/>
  <c r="W9" i="1"/>
  <c r="W10" i="1"/>
  <c r="W11" i="1"/>
  <c r="Z4" i="1"/>
  <c r="Z5" i="1"/>
  <c r="Z6" i="1"/>
  <c r="Z7" i="1"/>
  <c r="Z8" i="1"/>
  <c r="Z9" i="1"/>
  <c r="Z10" i="1"/>
  <c r="Z11" i="1"/>
  <c r="AC4" i="1"/>
  <c r="AC5" i="1"/>
  <c r="AC6" i="1"/>
  <c r="AC7" i="1"/>
  <c r="AC8" i="1"/>
  <c r="AC9" i="1"/>
  <c r="AC10" i="1"/>
  <c r="AC11" i="1"/>
  <c r="AF4" i="1"/>
  <c r="AF5" i="1"/>
  <c r="AF6" i="1"/>
  <c r="AF7" i="1"/>
  <c r="AF8" i="1"/>
  <c r="AF9" i="1"/>
  <c r="AF10" i="1"/>
  <c r="AF11" i="1"/>
  <c r="AI4" i="1"/>
  <c r="AI5" i="1"/>
  <c r="AI6" i="1"/>
  <c r="AI7" i="1"/>
  <c r="AI8" i="1"/>
  <c r="AI9" i="1"/>
  <c r="AI10" i="1"/>
  <c r="AI11" i="1"/>
  <c r="AL4" i="1"/>
  <c r="AL5" i="1"/>
  <c r="AL6" i="1"/>
  <c r="AL7" i="1"/>
  <c r="AL8" i="1"/>
  <c r="AL9" i="1"/>
  <c r="AL10" i="1"/>
  <c r="AL11" i="1"/>
  <c r="AO4" i="1"/>
  <c r="AO5" i="1"/>
  <c r="AO6" i="1"/>
  <c r="AO7" i="1"/>
  <c r="AO8" i="1"/>
  <c r="AO9" i="1"/>
  <c r="AO10" i="1"/>
  <c r="AO11" i="1"/>
  <c r="AR4" i="1"/>
  <c r="AR5" i="1"/>
  <c r="AR7" i="1"/>
  <c r="AR8" i="1"/>
  <c r="AR9" i="1"/>
  <c r="AR10" i="1"/>
  <c r="AR11" i="1"/>
  <c r="AU4" i="1"/>
  <c r="AU5" i="1"/>
  <c r="AU6" i="1"/>
  <c r="AU7" i="1"/>
  <c r="AU8" i="1"/>
  <c r="AU9" i="1"/>
  <c r="AU10" i="1"/>
  <c r="AU11" i="1"/>
  <c r="AX4" i="1"/>
  <c r="AX5" i="1"/>
  <c r="AX6" i="1"/>
  <c r="AX7" i="1"/>
  <c r="AX8" i="1"/>
  <c r="AX9" i="1"/>
  <c r="AX10" i="1"/>
  <c r="AX11" i="1"/>
  <c r="BA4" i="1"/>
  <c r="BA5" i="1"/>
  <c r="BA6" i="1"/>
  <c r="BA7" i="1"/>
  <c r="BA8" i="1"/>
  <c r="BA9" i="1"/>
  <c r="BA10" i="1"/>
  <c r="BA11" i="1"/>
  <c r="BD4" i="1"/>
  <c r="BD5" i="1"/>
  <c r="BD6" i="1"/>
  <c r="BD7" i="1"/>
  <c r="BD8" i="1"/>
  <c r="BD9" i="1"/>
  <c r="BD10" i="1"/>
  <c r="BD11" i="1"/>
  <c r="BG4" i="1"/>
  <c r="BG5" i="1"/>
  <c r="BG7" i="1"/>
  <c r="BG8" i="1"/>
  <c r="BG9" i="1"/>
  <c r="BG10" i="1"/>
  <c r="BG11" i="1"/>
  <c r="BJ4" i="1"/>
  <c r="BJ5" i="1"/>
  <c r="BJ7" i="1"/>
  <c r="BJ8" i="1"/>
  <c r="BJ9" i="1"/>
  <c r="BJ11" i="1"/>
  <c r="BM4" i="1"/>
  <c r="BM5" i="1"/>
  <c r="BM7" i="1"/>
  <c r="BM8" i="1"/>
  <c r="BM9" i="1"/>
  <c r="BM10" i="1"/>
  <c r="BM11" i="1"/>
  <c r="BP4" i="1"/>
  <c r="BP5" i="1"/>
  <c r="BP7" i="1"/>
  <c r="BP8" i="1"/>
  <c r="BP9" i="1"/>
  <c r="BP10" i="1"/>
  <c r="BP11" i="1"/>
  <c r="BS4" i="1"/>
  <c r="BS5" i="1"/>
  <c r="BS11" i="1"/>
  <c r="BV4" i="1"/>
  <c r="BV5" i="1"/>
  <c r="BV8" i="1"/>
  <c r="BV9" i="1"/>
  <c r="BV10" i="1"/>
  <c r="BV11" i="1"/>
  <c r="BY4" i="1"/>
  <c r="BY5" i="1"/>
  <c r="BY6" i="1"/>
  <c r="BY7" i="1"/>
  <c r="BY8" i="1"/>
  <c r="BY9" i="1"/>
  <c r="BY10" i="1"/>
  <c r="BY11" i="1"/>
  <c r="CB4" i="1"/>
  <c r="CB5" i="1"/>
  <c r="CB6" i="1"/>
  <c r="CB7" i="1"/>
  <c r="CB8" i="1"/>
  <c r="CB9" i="1"/>
  <c r="CB10" i="1"/>
  <c r="CB11" i="1"/>
  <c r="CA13" i="1"/>
  <c r="B25" i="13" s="1"/>
  <c r="BX13" i="1"/>
  <c r="B24" i="13" s="1"/>
  <c r="BU13" i="1"/>
  <c r="B23" i="13" s="1"/>
  <c r="BR13" i="1"/>
  <c r="B22" i="13" s="1"/>
  <c r="BO13" i="1"/>
  <c r="B21" i="13" s="1"/>
  <c r="BL13" i="1"/>
  <c r="B20" i="13" s="1"/>
  <c r="BI13" i="1"/>
  <c r="B19" i="13" s="1"/>
  <c r="BF13" i="1"/>
  <c r="B18" i="13" s="1"/>
  <c r="BC13" i="1"/>
  <c r="B17" i="13" s="1"/>
  <c r="AZ13" i="1"/>
  <c r="B16" i="13" s="1"/>
  <c r="AW13" i="1"/>
  <c r="B15" i="13" s="1"/>
  <c r="AT13" i="1"/>
  <c r="B14" i="13" s="1"/>
  <c r="AQ13" i="1"/>
  <c r="B13" i="13" s="1"/>
  <c r="AN13" i="1"/>
  <c r="B12" i="13" s="1"/>
  <c r="AK13" i="1"/>
  <c r="B11" i="13" s="1"/>
  <c r="AH13" i="1"/>
  <c r="B10" i="13" s="1"/>
  <c r="AE13" i="1"/>
  <c r="B9" i="13" s="1"/>
  <c r="AB13" i="1"/>
  <c r="B8" i="13" s="1"/>
  <c r="Y13" i="1"/>
  <c r="B7" i="13" s="1"/>
  <c r="V13" i="1"/>
  <c r="B6" i="13" s="1"/>
  <c r="S13" i="1"/>
  <c r="B5" i="13" s="1"/>
  <c r="BV13" i="1" l="1"/>
  <c r="T13" i="1"/>
  <c r="W13" i="1"/>
  <c r="Z13" i="1"/>
  <c r="AF13" i="1"/>
  <c r="AI13" i="1"/>
  <c r="AL13" i="1"/>
  <c r="AO13" i="1"/>
  <c r="AR13" i="1"/>
  <c r="AU13" i="1"/>
  <c r="AX13" i="1"/>
  <c r="BA13" i="1"/>
  <c r="BD13" i="1"/>
  <c r="BG13" i="1"/>
  <c r="BJ13" i="1"/>
  <c r="BM13" i="1"/>
  <c r="BP13" i="1"/>
  <c r="BS13" i="1"/>
  <c r="BY13" i="1"/>
  <c r="CB13" i="1"/>
  <c r="AC13" i="1"/>
  <c r="P13" i="1"/>
  <c r="B4" i="13" s="1"/>
  <c r="M13" i="1"/>
  <c r="B3" i="13" s="1"/>
  <c r="J13" i="1"/>
  <c r="B2" i="13" s="1"/>
  <c r="Q13" i="1" l="1"/>
  <c r="K13" i="1"/>
  <c r="N13" i="1"/>
</calcChain>
</file>

<file path=xl/sharedStrings.xml><?xml version="1.0" encoding="utf-8"?>
<sst xmlns="http://schemas.openxmlformats.org/spreadsheetml/2006/main" count="1587" uniqueCount="144">
  <si>
    <t>MCA Topic </t>
  </si>
  <si>
    <t>Score</t>
  </si>
  <si>
    <t>Scoring</t>
  </si>
  <si>
    <t>Neutral / no change</t>
  </si>
  <si>
    <t>Owned By</t>
  </si>
  <si>
    <t>Information Sources</t>
  </si>
  <si>
    <t>Bruce McKenzie</t>
  </si>
  <si>
    <t>Transport</t>
  </si>
  <si>
    <t>Community</t>
  </si>
  <si>
    <t>Cultural heritage</t>
  </si>
  <si>
    <t>Resilience</t>
  </si>
  <si>
    <t>Ngāti Tama</t>
  </si>
  <si>
    <t>Historic heritage</t>
  </si>
  <si>
    <t>Constructability</t>
  </si>
  <si>
    <t>Property</t>
  </si>
  <si>
    <t xml:space="preserve">Reason for score:
Assumptions (inc. mitigation): </t>
  </si>
  <si>
    <t>Weighting</t>
  </si>
  <si>
    <t>Weighted score</t>
  </si>
  <si>
    <t>Eliza Sutton</t>
  </si>
  <si>
    <t>Criteria</t>
  </si>
  <si>
    <t>Sub criteria</t>
  </si>
  <si>
    <t>Stephane Riot / Duncan Kenderdine</t>
  </si>
  <si>
    <t>Landscape and natural character</t>
  </si>
  <si>
    <t>John Turner/Matt Baber</t>
  </si>
  <si>
    <t>Mark Spring</t>
  </si>
  <si>
    <t>Ecology</t>
  </si>
  <si>
    <t>tbc</t>
  </si>
  <si>
    <t>Draft measures for scoring</t>
  </si>
  <si>
    <t>Level of effect</t>
  </si>
  <si>
    <t>Very high adverse effects</t>
  </si>
  <si>
    <t>High adverse effects</t>
  </si>
  <si>
    <t>Moderate / medium adverse effects</t>
  </si>
  <si>
    <t>Low / minor adverse effects</t>
  </si>
  <si>
    <t>Low / minor positive effects</t>
  </si>
  <si>
    <t>Moderate / medium positive effects</t>
  </si>
  <si>
    <t>High positive effects</t>
  </si>
  <si>
    <t>Significant positive effects (national importance)</t>
  </si>
  <si>
    <t>Option A1</t>
  </si>
  <si>
    <t>Option A2</t>
  </si>
  <si>
    <t>Option B1</t>
  </si>
  <si>
    <t>Option B2</t>
  </si>
  <si>
    <t>Option C1</t>
  </si>
  <si>
    <t>Option C2</t>
  </si>
  <si>
    <t>Option D1</t>
  </si>
  <si>
    <t>Option D2</t>
  </si>
  <si>
    <t>Option E1</t>
  </si>
  <si>
    <t>Option E2</t>
  </si>
  <si>
    <t>Option F1</t>
  </si>
  <si>
    <t>Option F2</t>
  </si>
  <si>
    <t>Option G1</t>
  </si>
  <si>
    <t>Option G2</t>
  </si>
  <si>
    <t>Option H1</t>
  </si>
  <si>
    <t>Option H2</t>
  </si>
  <si>
    <t>Option J1</t>
  </si>
  <si>
    <t>Option J2</t>
  </si>
  <si>
    <t>Option K1</t>
  </si>
  <si>
    <t>Option K2</t>
  </si>
  <si>
    <t>Option L1</t>
  </si>
  <si>
    <t>Option L2</t>
  </si>
  <si>
    <t>Option Z2</t>
  </si>
  <si>
    <t>Option Z4</t>
  </si>
  <si>
    <t>Key assumptions</t>
  </si>
  <si>
    <t>F</t>
  </si>
  <si>
    <t>Fatal flaw</t>
  </si>
  <si>
    <t xml:space="preserve">Very high positive effects </t>
  </si>
  <si>
    <t>TOTAL</t>
  </si>
  <si>
    <t xml:space="preserve">
</t>
  </si>
  <si>
    <t>Worst</t>
  </si>
  <si>
    <t>Long distance, assume constrained in terms of access area, build in from both sides, many culverts. All activities on critical path so long length of program.</t>
  </si>
  <si>
    <t>Soft valley, 500m long tunnel, interaction with southern part of SH3</t>
  </si>
  <si>
    <t>Work through existing route (similar to Z routes), sidling fills or challenging bridges</t>
  </si>
  <si>
    <t>Long culverts but access on both sides, reasonably quick program. Constraints on existing road interface</t>
  </si>
  <si>
    <t>Long bridge but reasonably low structure. Tunnel is 222m i.e. less than 240m. Interaction with existing road is manageable.</t>
  </si>
  <si>
    <t>Significant embankments.  Cuts easier.</t>
  </si>
  <si>
    <t>Shorter route but curved bridge. Sequencing critical - access an issue. Bridge difficult to build without extensive enabling works.</t>
  </si>
  <si>
    <t>A bigger impact and some concern about sidling fill but reasonably simple to work along and relatively small volumes.</t>
  </si>
  <si>
    <t>Very difficult bridge.</t>
  </si>
  <si>
    <t>Difficult to construct but can access from both sides, materials are balanced, relatively straightforward from the northern side</t>
  </si>
  <si>
    <t xml:space="preserve">One bridge and one tunnel only. Assume bridge can be straightened and can be constructed without a haul road (i.e. steel bridge or similar rather than a concrete bridge). Construct via cable crane. 220m tunnel. </t>
  </si>
  <si>
    <t>Mt Messenger cut</t>
  </si>
  <si>
    <t xml:space="preserve">D2 potential fatal flaw – harsh </t>
  </si>
  <si>
    <t xml:space="preserve"> Avoids LCA 5 and significant landscape area 
Aligns with wider character of SH3 as a lowland route 
Takes a relatively complex lowland entry point near Mimi confluence 
Extensive fill within Mangapekapeka valley 
Assumed high ecological and cultural landscape values 
Southern entry adjoins / proximate to DoC estate</t>
  </si>
  <si>
    <t>Significant cut</t>
  </si>
  <si>
    <t>Poor southern entry</t>
  </si>
  <si>
    <t xml:space="preserve">Potentially fatally flawed as alignment does not appear to respond to landscape sensitivity. A2 Flawed with cuts and fills - particularly embankment and culvert over Waipingau Stream
Key issue for alignment: Continuity of the southern ridgeline. </t>
  </si>
  <si>
    <t>Key issue for alignment: Continuity of the southern ridgeline. Whole of catchment approach important i.e. putting a structure in a landscape fundamentally changes the character but underlying thinking about how the road/structures interact with landscape as a whole may give opportunities to 'stitch landscape back together'.  Not discounted from a landscape perspective if southern approach and steep scarp can be changed.</t>
  </si>
  <si>
    <t>Some attempt to work with the grain - heads up and east. However, running across the landform so from a landscape integrity/intactness perspective, there's a disconnect.  More easterly option crossing Waipingau (i.e. in the headwaters).</t>
  </si>
  <si>
    <t>More recessive entry point. Ends up in Mangapekapeka catchment and avoids Waipingau. Goes through steep bush gully at the north - no Regionally Signficant Landscape overlay but cultural landscape.</t>
  </si>
  <si>
    <t>Using valley floor to go east. Aligned with the forestry knoll, then into western pastoral valley. Avoid Waipingau Valley.</t>
  </si>
  <si>
    <t>Point of entry is the most sympathetic to the landform continuum.  Just in the Waipingau Catchment.  Northern part aligns with basin (can there be a structural outcome there?) Scenic amenity - a clear gateway transition from one side to the other. DIscussion: Northern part likely to be planted as bush - could replant as a scenic corridor? Doesn't change landform.</t>
  </si>
  <si>
    <t>Culverts a significant issue - embankments sitting in head of Waipingau</t>
  </si>
  <si>
    <t>Southern entry an issue</t>
  </si>
  <si>
    <t>Lifts gently up off the valley, moderate cut, driver experience - retaining wall at the north won't be seen. Haven't considered constrution footprint. Northern side pretty benign and southern side series of cuts - one question is how the main cut on the southern side would work. But overall a reasonably sympathetic outcome.</t>
  </si>
  <si>
    <t>Scores for Z options predicated on staying within existing corridor.  Steps across spurs and has some continuity to the alignment. Doesn't work with grain in the same way to F1.</t>
  </si>
  <si>
    <t>F - landscape, ecology, cultural</t>
  </si>
  <si>
    <t>F - landscape, ecology</t>
  </si>
  <si>
    <t>F - cultural</t>
  </si>
  <si>
    <t>Stephen Crawford</t>
  </si>
  <si>
    <t>Longlist: Peter Roan</t>
  </si>
  <si>
    <t xml:space="preserve">Road safety
Network efficiency
Travel time savings
Operational resilience
</t>
  </si>
  <si>
    <t>Instability [landslides, mudflows]
Earthquake [excluding ground improvements]
Liquefaction and lateral spread
Flood and storm damage (trees)</t>
  </si>
  <si>
    <t>No sub-criteria</t>
  </si>
  <si>
    <t xml:space="preserve">Treaty settlement land; Ara tupuna / pathways; Kokako; Wahi tapu; Ngahere / rakau (important bush and/or trees); Tihi maunga; Awa; Mauri (disruption / connection to place); Kaitiakitanga (whakama/riri/muru)
</t>
  </si>
  <si>
    <t>Fragmentation
Habitat loss</t>
  </si>
  <si>
    <t>Maori land
Acquisition cost
Impact on individual properties
Complexity of acquisition</t>
  </si>
  <si>
    <t>Option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</si>
  <si>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</si>
  <si>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</si>
  <si>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</si>
  <si>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</si>
  <si>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</si>
  <si>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</si>
  <si>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</si>
  <si>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</si>
  <si>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</si>
  <si>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</si>
  <si>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</si>
  <si>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</si>
  <si>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</si>
  <si>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</si>
  <si>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</si>
  <si>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</si>
  <si>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J1</t>
  </si>
  <si>
    <t>J2</t>
  </si>
  <si>
    <t>K1</t>
  </si>
  <si>
    <t>K2</t>
  </si>
  <si>
    <t>L1</t>
  </si>
  <si>
    <t>L2</t>
  </si>
  <si>
    <t>Z2</t>
  </si>
  <si>
    <t>Z4</t>
  </si>
  <si>
    <t>Recreation
Social - Way of life</t>
  </si>
  <si>
    <t>Fatal Flaw Scores</t>
  </si>
  <si>
    <t>Raw scores</t>
  </si>
  <si>
    <t>Weighted scores - RMA</t>
  </si>
  <si>
    <t>Rank</t>
  </si>
  <si>
    <t xml:space="preserve"> </t>
  </si>
  <si>
    <t>reduced weighting from .8 to .6</t>
  </si>
  <si>
    <t>reduced weighting from .5 to .2</t>
  </si>
  <si>
    <t>reduced weighting from .6 to .5</t>
  </si>
  <si>
    <t>increased weighting from .8 to .9</t>
  </si>
  <si>
    <t>increased weighting from .5 to .9</t>
  </si>
  <si>
    <t>reduced weighting from .9 to .7</t>
  </si>
  <si>
    <t>reduced weighting from .8 to .5</t>
  </si>
  <si>
    <t>reduced weighting from 1 to 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</si>
</sst>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Black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 Black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name val="Cambria"/>
      <family val="1"/>
      <scheme val="maj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Arial Black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Arial Black"/>
      <family val="2"/>
    </font>
    <font>
      <sz val="12"/>
      <color theme="1"/>
      <name val="Arial Black"/>
      <family val="2"/>
    </font>
    <font>
      <sz val="12"/>
      <color rgb="FFFF0000"/>
      <name val="Arial Black"/>
      <family val="2"/>
    </font>
    <font>
      <b/>
      <sz val="12"/>
      <color rgb="FFFF0000"/>
      <name val="Arial Black"/>
      <family val="2"/>
    </font>
    <font>
      <b/>
      <sz val="16"/>
      <name val="Arial Black"/>
      <family val="2"/>
    </font>
    <font>
      <b/>
      <sz val="11"/>
      <color theme="1"/>
      <name val="Arial Black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Border="1"/>
    <xf numFmtId="0" fontId="5" fillId="0" borderId="1" xfId="0" applyFont="1" applyBorder="1" applyAlignment="1"/>
    <xf numFmtId="0" fontId="14" fillId="0" borderId="1" xfId="0" applyFont="1" applyFill="1" applyBorder="1"/>
    <xf numFmtId="0" fontId="4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4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8" fillId="1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vertical="center"/>
    </xf>
    <xf numFmtId="0" fontId="19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18" fillId="9" borderId="1" xfId="0" applyFont="1" applyFill="1" applyBorder="1" applyAlignment="1">
      <alignment vertical="center" textRotation="90" wrapText="1"/>
    </xf>
    <xf numFmtId="0" fontId="19" fillId="15" borderId="1" xfId="0" applyFont="1" applyFill="1" applyBorder="1" applyAlignment="1">
      <alignment vertical="center"/>
    </xf>
    <xf numFmtId="0" fontId="9" fillId="15" borderId="2" xfId="0" applyFont="1" applyFill="1" applyBorder="1" applyAlignment="1">
      <alignment vertical="center" wrapText="1"/>
    </xf>
    <xf numFmtId="0" fontId="19" fillId="15" borderId="1" xfId="0" applyFont="1" applyFill="1" applyBorder="1" applyAlignment="1">
      <alignment vertical="center" wrapText="1"/>
    </xf>
    <xf numFmtId="0" fontId="9" fillId="15" borderId="1" xfId="0" applyFont="1" applyFill="1" applyBorder="1" applyAlignment="1">
      <alignment vertical="center" wrapText="1"/>
    </xf>
    <xf numFmtId="0" fontId="20" fillId="15" borderId="1" xfId="0" applyFont="1" applyFill="1" applyBorder="1" applyAlignment="1">
      <alignment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18" fillId="15" borderId="1" xfId="0" applyFont="1" applyFill="1" applyBorder="1" applyAlignment="1">
      <alignment vertical="center" textRotation="90" wrapText="1"/>
    </xf>
    <xf numFmtId="0" fontId="7" fillId="15" borderId="1" xfId="0" applyFont="1" applyFill="1" applyBorder="1"/>
    <xf numFmtId="0" fontId="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vertical="center" wrapText="1"/>
    </xf>
    <xf numFmtId="0" fontId="21" fillId="14" borderId="1" xfId="0" applyFont="1" applyFill="1" applyBorder="1" applyAlignment="1">
      <alignment vertical="center" wrapText="1"/>
    </xf>
    <xf numFmtId="0" fontId="22" fillId="14" borderId="1" xfId="0" applyFont="1" applyFill="1" applyBorder="1" applyAlignment="1">
      <alignment vertical="center" wrapText="1"/>
    </xf>
    <xf numFmtId="0" fontId="23" fillId="14" borderId="1" xfId="0" applyFont="1" applyFill="1" applyBorder="1" applyAlignment="1">
      <alignment vertical="center" wrapText="1"/>
    </xf>
    <xf numFmtId="0" fontId="24" fillId="14" borderId="1" xfId="0" applyFont="1" applyFill="1" applyBorder="1" applyAlignment="1">
      <alignment vertical="center" wrapText="1"/>
    </xf>
    <xf numFmtId="0" fontId="25" fillId="14" borderId="1" xfId="0" applyFont="1" applyFill="1" applyBorder="1" applyAlignment="1">
      <alignment vertical="center" wrapText="1"/>
    </xf>
    <xf numFmtId="0" fontId="26" fillId="1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5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1" fillId="0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6" fontId="8" fillId="14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90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59996337778862885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EEFE2"/>
      <color rgb="FFFFFF99"/>
      <color rgb="FFFFFF66"/>
      <color rgb="FFFFFFCC"/>
      <color rgb="FFB8D0EE"/>
      <color rgb="FFCCFFCC"/>
      <color rgb="FFCCECFF"/>
      <color rgb="FF235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908052254667852E-2"/>
          <c:y val="4.5109017552733201E-2"/>
          <c:w val="0.93304265930717734"/>
          <c:h val="0.8634680090963327"/>
        </c:manualLayout>
      </c:layout>
      <c:barChart>
        <c:barDir val="col"/>
        <c:grouping val="clustered"/>
        <c:varyColors val="0"/>
        <c:ser>
          <c:idx val="0"/>
          <c:order val="0"/>
          <c:tx>
            <c:v>raw scores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('Weighted scores - RMA'!$J$2,'Weighted scores - RMA'!$M$2,'Weighted scores - RMA'!$P$2,'Weighted scores - RMA'!$S$2,'Weighted scores - RMA'!$V$2,'Weighted scores - RMA'!$Y$2,'Weighted scores - RMA'!$AB$2,'Weighted scores - RMA'!$AE$2,'Weighted scores - RMA'!$AH$2,'Weighted scores - RMA'!$AK$2,'Weighted scores - RMA'!$AN$2,'Weighted scores - RMA'!$AQ$2,'Weighted scores - RMA'!$AT$2,'Weighted scores - RMA'!$AW$2,'Weighted scores - RMA'!$AZ$2,'Weighted scores - RMA'!$BC$2,'Weighted scores - RMA'!$BF$2,'Weighted scores - RMA'!$BI$2,'Weighted scores - RMA'!$BL$2,'Weighted scores - RMA'!$BO$2,'Weighted scores - RMA'!$BR$2,'Weighted scores - RMA'!$BU$2,'Weighted scores - RMA'!$BX$2,'Weighted scores - RMA'!$CA$2)</c:f>
              <c:strCache>
                <c:ptCount val="24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C1</c:v>
                </c:pt>
                <c:pt idx="5">
                  <c:v>C2</c:v>
                </c:pt>
                <c:pt idx="6">
                  <c:v>D1</c:v>
                </c:pt>
                <c:pt idx="7">
                  <c:v>D2</c:v>
                </c:pt>
                <c:pt idx="8">
                  <c:v>E1</c:v>
                </c:pt>
                <c:pt idx="9">
                  <c:v>E2</c:v>
                </c:pt>
                <c:pt idx="10">
                  <c:v>F1</c:v>
                </c:pt>
                <c:pt idx="11">
                  <c:v>F2</c:v>
                </c:pt>
                <c:pt idx="12">
                  <c:v>G1</c:v>
                </c:pt>
                <c:pt idx="13">
                  <c:v>G2</c:v>
                </c:pt>
                <c:pt idx="14">
                  <c:v>H1</c:v>
                </c:pt>
                <c:pt idx="15">
                  <c:v>H2</c:v>
                </c:pt>
                <c:pt idx="16">
                  <c:v>J1</c:v>
                </c:pt>
                <c:pt idx="17">
                  <c:v>J2</c:v>
                </c:pt>
                <c:pt idx="18">
                  <c:v>K1</c:v>
                </c:pt>
                <c:pt idx="19">
                  <c:v>K2</c:v>
                </c:pt>
                <c:pt idx="20">
                  <c:v>L1</c:v>
                </c:pt>
                <c:pt idx="21">
                  <c:v>L2</c:v>
                </c:pt>
                <c:pt idx="22">
                  <c:v>Z2</c:v>
                </c:pt>
                <c:pt idx="23">
                  <c:v>Z4</c:v>
                </c:pt>
              </c:strCache>
            </c:strRef>
          </c:cat>
          <c:val>
            <c:numRef>
              <c:f>('Weighted scores - RMA'!$J$15,'Weighted scores - RMA'!$M$15,'Weighted scores - RMA'!$P$15,'Weighted scores - RMA'!$S$15,'Weighted scores - RMA'!$V$15,'Weighted scores - RMA'!$Y$15,'Weighted scores - RMA'!$AB$15,'Weighted scores - RMA'!$AE$15,'Weighted scores - RMA'!$AH$15,'Weighted scores - RMA'!$AK$15,'Weighted scores - RMA'!$AN$15,'Weighted scores - RMA'!$AQ$15,'Weighted scores - RMA'!$AT$15,'Weighted scores - RMA'!$AW$15,'Weighted scores - RMA'!$AZ$15,'Weighted scores - RMA'!$BC$15,'Weighted scores - RMA'!$BF$15,'Weighted scores - RMA'!$BI$15,'Weighted scores - RMA'!$BL$15,'Weighted scores - RMA'!$BO$15,'Weighted scores - RMA'!$BR$15,'Weighted scores - RMA'!$BU$15,'Weighted scores - RMA'!$BX$15,'Weighted scores - RMA'!$CA$15)</c:f>
              <c:numCache>
                <c:formatCode>General</c:formatCode>
                <c:ptCount val="24"/>
                <c:pt idx="0">
                  <c:v>3</c:v>
                </c:pt>
                <c:pt idx="1">
                  <c:v>19</c:v>
                </c:pt>
                <c:pt idx="2">
                  <c:v>8</c:v>
                </c:pt>
                <c:pt idx="3">
                  <c:v>16</c:v>
                </c:pt>
                <c:pt idx="4">
                  <c:v>6</c:v>
                </c:pt>
                <c:pt idx="5">
                  <c:v>19</c:v>
                </c:pt>
                <c:pt idx="6">
                  <c:v>3</c:v>
                </c:pt>
                <c:pt idx="7">
                  <c:v>16</c:v>
                </c:pt>
                <c:pt idx="8">
                  <c:v>3</c:v>
                </c:pt>
                <c:pt idx="9">
                  <c:v>10</c:v>
                </c:pt>
                <c:pt idx="10">
                  <c:v>8</c:v>
                </c:pt>
                <c:pt idx="11">
                  <c:v>13</c:v>
                </c:pt>
                <c:pt idx="12">
                  <c:v>6</c:v>
                </c:pt>
                <c:pt idx="13">
                  <c:v>13</c:v>
                </c:pt>
                <c:pt idx="14">
                  <c:v>10</c:v>
                </c:pt>
                <c:pt idx="15">
                  <c:v>12</c:v>
                </c:pt>
                <c:pt idx="16">
                  <c:v>16</c:v>
                </c:pt>
                <c:pt idx="17">
                  <c:v>22</c:v>
                </c:pt>
                <c:pt idx="18">
                  <c:v>13</c:v>
                </c:pt>
                <c:pt idx="19">
                  <c:v>21</c:v>
                </c:pt>
                <c:pt idx="20">
                  <c:v>23</c:v>
                </c:pt>
                <c:pt idx="21">
                  <c:v>24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4-491D-9463-7E3D310D6A2B}"/>
            </c:ext>
          </c:extLst>
        </c:ser>
        <c:ser>
          <c:idx val="1"/>
          <c:order val="1"/>
          <c:tx>
            <c:v>weighted - RMA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('Weighted scores - RMA'!$K$15,'Weighted scores - RMA'!$N$15,'Weighted scores - RMA'!$Q$15,'Weighted scores - RMA'!$T$15,'Weighted scores - RMA'!$W$15,'Weighted scores - RMA'!$Z$15,'Weighted scores - RMA'!$AC$15,'Weighted scores - RMA'!$AF$15,'Weighted scores - RMA'!$AI$15,'Weighted scores - RMA'!$AL$15,'Weighted scores - RMA'!$AO$15,'Weighted scores - RMA'!$AR$15,'Weighted scores - RMA'!$AU$15,'Weighted scores - RMA'!$AX$15,'Weighted scores - RMA'!$BA$15,'Weighted scores - RMA'!$BD$15,'Weighted scores - RMA'!$BG$15,'Weighted scores - RMA'!$BJ$15,'Weighted scores - RMA'!$BM$15,'Weighted scores - RMA'!$BP$15,'Weighted scores - RMA'!$BS$15,'Weighted scores - RMA'!$BV$15,'Weighted scores - RMA'!$BY$15,'Weighted scores - RMA'!$CB$15)</c:f>
              <c:numCache>
                <c:formatCode>General</c:formatCode>
                <c:ptCount val="24"/>
                <c:pt idx="0">
                  <c:v>6</c:v>
                </c:pt>
                <c:pt idx="1">
                  <c:v>21</c:v>
                </c:pt>
                <c:pt idx="2">
                  <c:v>8</c:v>
                </c:pt>
                <c:pt idx="3">
                  <c:v>18</c:v>
                </c:pt>
                <c:pt idx="4">
                  <c:v>5</c:v>
                </c:pt>
                <c:pt idx="5">
                  <c:v>18</c:v>
                </c:pt>
                <c:pt idx="6">
                  <c:v>3</c:v>
                </c:pt>
                <c:pt idx="7">
                  <c:v>14</c:v>
                </c:pt>
                <c:pt idx="8">
                  <c:v>4</c:v>
                </c:pt>
                <c:pt idx="9">
                  <c:v>11</c:v>
                </c:pt>
                <c:pt idx="10">
                  <c:v>8</c:v>
                </c:pt>
                <c:pt idx="11">
                  <c:v>15</c:v>
                </c:pt>
                <c:pt idx="12">
                  <c:v>7</c:v>
                </c:pt>
                <c:pt idx="13">
                  <c:v>17</c:v>
                </c:pt>
                <c:pt idx="14">
                  <c:v>10</c:v>
                </c:pt>
                <c:pt idx="15">
                  <c:v>12</c:v>
                </c:pt>
                <c:pt idx="16">
                  <c:v>15</c:v>
                </c:pt>
                <c:pt idx="17">
                  <c:v>22</c:v>
                </c:pt>
                <c:pt idx="18">
                  <c:v>13</c:v>
                </c:pt>
                <c:pt idx="19">
                  <c:v>20</c:v>
                </c:pt>
                <c:pt idx="20">
                  <c:v>23</c:v>
                </c:pt>
                <c:pt idx="21">
                  <c:v>24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4-491D-9463-7E3D310D6A2B}"/>
            </c:ext>
          </c:extLst>
        </c:ser>
        <c:ser>
          <c:idx val="2"/>
          <c:order val="2"/>
          <c:tx>
            <c:v>weighted - environment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('sensitivity 1 - environment'!$L$15,'sensitivity 1 - environment'!$O$15,'sensitivity 1 - environment'!$R$15,'sensitivity 1 - environment'!$U$15,'sensitivity 1 - environment'!$X$15,'sensitivity 1 - environment'!$AA$15,'sensitivity 1 - environment'!$AD$15,'sensitivity 1 - environment'!$AG$15,'sensitivity 1 - environment'!$AJ$15,'sensitivity 1 - environment'!$AM$15,'sensitivity 1 - environment'!$AP$15,'sensitivity 1 - environment'!$AS$15,'sensitivity 1 - environment'!$AV$15,'sensitivity 1 - environment'!$AY$15,'sensitivity 1 - environment'!$BB$15,'sensitivity 1 - environment'!$BE$15,'sensitivity 1 - environment'!$BH$15,'sensitivity 1 - environment'!$BK$15,'sensitivity 1 - environment'!$BN$15,'sensitivity 1 - environment'!$BQ$15,'sensitivity 1 - environment'!$BT$15,'sensitivity 1 - environment'!$BW$15,'sensitivity 1 - environment'!$BZ$15,'sensitivity 1 - environment'!$CC$15)</c:f>
              <c:numCache>
                <c:formatCode>General</c:formatCode>
                <c:ptCount val="24"/>
                <c:pt idx="0">
                  <c:v>6</c:v>
                </c:pt>
                <c:pt idx="1">
                  <c:v>21</c:v>
                </c:pt>
                <c:pt idx="2">
                  <c:v>8</c:v>
                </c:pt>
                <c:pt idx="3">
                  <c:v>20</c:v>
                </c:pt>
                <c:pt idx="4">
                  <c:v>5</c:v>
                </c:pt>
                <c:pt idx="5">
                  <c:v>17</c:v>
                </c:pt>
                <c:pt idx="6">
                  <c:v>3</c:v>
                </c:pt>
                <c:pt idx="7">
                  <c:v>14</c:v>
                </c:pt>
                <c:pt idx="8">
                  <c:v>4</c:v>
                </c:pt>
                <c:pt idx="9">
                  <c:v>11</c:v>
                </c:pt>
                <c:pt idx="10">
                  <c:v>9</c:v>
                </c:pt>
                <c:pt idx="11">
                  <c:v>15</c:v>
                </c:pt>
                <c:pt idx="12">
                  <c:v>7</c:v>
                </c:pt>
                <c:pt idx="13">
                  <c:v>17</c:v>
                </c:pt>
                <c:pt idx="14">
                  <c:v>10</c:v>
                </c:pt>
                <c:pt idx="15">
                  <c:v>12</c:v>
                </c:pt>
                <c:pt idx="16">
                  <c:v>15</c:v>
                </c:pt>
                <c:pt idx="17">
                  <c:v>22</c:v>
                </c:pt>
                <c:pt idx="18">
                  <c:v>12</c:v>
                </c:pt>
                <c:pt idx="19">
                  <c:v>19</c:v>
                </c:pt>
                <c:pt idx="20">
                  <c:v>23</c:v>
                </c:pt>
                <c:pt idx="21">
                  <c:v>24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64-491D-9463-7E3D310D6A2B}"/>
            </c:ext>
          </c:extLst>
        </c:ser>
        <c:ser>
          <c:idx val="3"/>
          <c:order val="3"/>
          <c:tx>
            <c:v>weighted - transport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('sensitivity 2 - transport'!$L$15,'sensitivity 2 - transport'!$O$15,'sensitivity 2 - transport'!$R$15,'sensitivity 2 - transport'!$U$15,'sensitivity 2 - transport'!$X$15,'sensitivity 2 - transport'!$AA$15,'sensitivity 2 - transport'!$AD$15,'sensitivity 2 - transport'!$AG$15,'sensitivity 2 - transport'!$AJ$15,'sensitivity 2 - transport'!$AM$15,'sensitivity 2 - transport'!$AP$15,'sensitivity 2 - transport'!$AS$15,'sensitivity 2 - transport'!$AV$15,'sensitivity 2 - transport'!$AY$15,'sensitivity 2 - transport'!$BB$15,'sensitivity 2 - transport'!$BE$15,'sensitivity 2 - transport'!$BH$15,'sensitivity 2 - transport'!$BK$15,'sensitivity 2 - transport'!$BN$15,'sensitivity 2 - transport'!$BQ$15,'sensitivity 2 - transport'!$BT$15,'sensitivity 2 - transport'!$BW$15,'sensitivity 2 - transport'!$BZ$15,'sensitivity 2 - transport'!$CC$15)</c:f>
              <c:numCache>
                <c:formatCode>General</c:formatCode>
                <c:ptCount val="24"/>
                <c:pt idx="0">
                  <c:v>3</c:v>
                </c:pt>
                <c:pt idx="1">
                  <c:v>19</c:v>
                </c:pt>
                <c:pt idx="2">
                  <c:v>8</c:v>
                </c:pt>
                <c:pt idx="3">
                  <c:v>17</c:v>
                </c:pt>
                <c:pt idx="4">
                  <c:v>6</c:v>
                </c:pt>
                <c:pt idx="5">
                  <c:v>20</c:v>
                </c:pt>
                <c:pt idx="6">
                  <c:v>4</c:v>
                </c:pt>
                <c:pt idx="7">
                  <c:v>18</c:v>
                </c:pt>
                <c:pt idx="8">
                  <c:v>4</c:v>
                </c:pt>
                <c:pt idx="9">
                  <c:v>10</c:v>
                </c:pt>
                <c:pt idx="10">
                  <c:v>8</c:v>
                </c:pt>
                <c:pt idx="11">
                  <c:v>13</c:v>
                </c:pt>
                <c:pt idx="12">
                  <c:v>7</c:v>
                </c:pt>
                <c:pt idx="13">
                  <c:v>15</c:v>
                </c:pt>
                <c:pt idx="14">
                  <c:v>11</c:v>
                </c:pt>
                <c:pt idx="15">
                  <c:v>12</c:v>
                </c:pt>
                <c:pt idx="16">
                  <c:v>16</c:v>
                </c:pt>
                <c:pt idx="17">
                  <c:v>22</c:v>
                </c:pt>
                <c:pt idx="18">
                  <c:v>13</c:v>
                </c:pt>
                <c:pt idx="19">
                  <c:v>21</c:v>
                </c:pt>
                <c:pt idx="20">
                  <c:v>23</c:v>
                </c:pt>
                <c:pt idx="21">
                  <c:v>24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64-491D-9463-7E3D310D6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770032"/>
        <c:axId val="373770424"/>
      </c:barChart>
      <c:catAx>
        <c:axId val="37377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770424"/>
        <c:crosses val="autoZero"/>
        <c:auto val="1"/>
        <c:lblAlgn val="ctr"/>
        <c:lblOffset val="100"/>
        <c:noMultiLvlLbl val="0"/>
      </c:catAx>
      <c:valAx>
        <c:axId val="373770424"/>
        <c:scaling>
          <c:orientation val="minMax"/>
          <c:max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Rank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7700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aseline="0"/>
              <a:t>ROC Estimates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874069312764475E-2"/>
          <c:y val="4.5108941016837649E-2"/>
          <c:w val="0.93304265930717734"/>
          <c:h val="0.8634680090963327"/>
        </c:manualLayout>
      </c:layout>
      <c:barChart>
        <c:barDir val="col"/>
        <c:grouping val="clustered"/>
        <c:varyColors val="0"/>
        <c:ser>
          <c:idx val="0"/>
          <c:order val="0"/>
          <c:tx>
            <c:v>raw scores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ED-4752-B108-9E851E8B10C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ED-4752-B108-9E851E8B10C6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00B05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ED-4752-B108-9E851E8B10C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EED-4752-B108-9E851E8B10C6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EED-4752-B108-9E851E8B10C6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EED-4752-B108-9E851E8B10C6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EED-4752-B108-9E851E8B10C6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EED-4752-B108-9E851E8B10C6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EED-4752-B108-9E851E8B10C6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EED-4752-B108-9E851E8B10C6}"/>
              </c:ext>
            </c:extLst>
          </c:dPt>
          <c:dPt>
            <c:idx val="12"/>
            <c:invertIfNegative val="0"/>
            <c:bubble3D val="0"/>
            <c:spPr>
              <a:pattFill prst="wdUpDiag">
                <a:fgClr>
                  <a:srgbClr val="00B05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EED-4752-B108-9E851E8B10C6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EED-4752-B108-9E851E8B10C6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EED-4752-B108-9E851E8B10C6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EED-4752-B108-9E851E8B10C6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EED-4752-B108-9E851E8B10C6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EED-4752-B108-9E851E8B10C6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2EED-4752-B108-9E851E8B10C6}"/>
              </c:ext>
            </c:extLst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2EED-4752-B108-9E851E8B10C6}"/>
              </c:ext>
            </c:extLst>
          </c:dPt>
          <c:cat>
            <c:strRef>
              <c:f>('[1]Weighted scores - RMA'!$J$2,'[1]Weighted scores - RMA'!$M$2,'[1]Weighted scores - RMA'!$P$2,'[1]Weighted scores - RMA'!$S$2,'[1]Weighted scores - RMA'!$V$2,'[1]Weighted scores - RMA'!$Y$2,'[1]Weighted scores - RMA'!$AB$2,'[1]Weighted scores - RMA'!$AE$2,'[1]Weighted scores - RMA'!$AH$2,'[1]Weighted scores - RMA'!$AK$2,'[1]Weighted scores - RMA'!$AN$2,'[1]Weighted scores - RMA'!$AQ$2,'[1]Weighted scores - RMA'!$AT$2,'[1]Weighted scores - RMA'!$AW$2,'[1]Weighted scores - RMA'!$AZ$2,'[1]Weighted scores - RMA'!$BC$2,'[1]Weighted scores - RMA'!$BF$2,'[1]Weighted scores - RMA'!$BI$2,'[1]Weighted scores - RMA'!$BL$2,'[1]Weighted scores - RMA'!$BO$2,'[1]Weighted scores - RMA'!$BR$2,'[1]Weighted scores - RMA'!$BU$2,'[1]Weighted scores - RMA'!$BX$2,'[1]Weighted scores - RMA'!$CA$2)</c:f>
              <c:strCache>
                <c:ptCount val="24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C1</c:v>
                </c:pt>
                <c:pt idx="5">
                  <c:v>C2</c:v>
                </c:pt>
                <c:pt idx="6">
                  <c:v>D1</c:v>
                </c:pt>
                <c:pt idx="7">
                  <c:v>D2</c:v>
                </c:pt>
                <c:pt idx="8">
                  <c:v>E1</c:v>
                </c:pt>
                <c:pt idx="9">
                  <c:v>E2</c:v>
                </c:pt>
                <c:pt idx="10">
                  <c:v>F1</c:v>
                </c:pt>
                <c:pt idx="11">
                  <c:v>F2</c:v>
                </c:pt>
                <c:pt idx="12">
                  <c:v>G1</c:v>
                </c:pt>
                <c:pt idx="13">
                  <c:v>G2</c:v>
                </c:pt>
                <c:pt idx="14">
                  <c:v>H1</c:v>
                </c:pt>
                <c:pt idx="15">
                  <c:v>H2</c:v>
                </c:pt>
                <c:pt idx="16">
                  <c:v>J1</c:v>
                </c:pt>
                <c:pt idx="17">
                  <c:v>J2</c:v>
                </c:pt>
                <c:pt idx="18">
                  <c:v>K1</c:v>
                </c:pt>
                <c:pt idx="19">
                  <c:v>K2</c:v>
                </c:pt>
                <c:pt idx="20">
                  <c:v>L1</c:v>
                </c:pt>
                <c:pt idx="21">
                  <c:v>L2</c:v>
                </c:pt>
                <c:pt idx="22">
                  <c:v>Z2</c:v>
                </c:pt>
                <c:pt idx="23">
                  <c:v>Z4</c:v>
                </c:pt>
              </c:strCache>
            </c:strRef>
          </c:cat>
          <c:val>
            <c:numRef>
              <c:f>('[1]Weighted scores - RMA'!$J$15,'[1]Weighted scores - RMA'!$M$15,'[1]Weighted scores - RMA'!$P$15,'[1]Weighted scores - RMA'!$S$15,'[1]Weighted scores - RMA'!$V$15,'[1]Weighted scores - RMA'!$Y$15,'[1]Weighted scores - RMA'!$AB$15,'[1]Weighted scores - RMA'!$AE$15,'[1]Weighted scores - RMA'!$AH$15,'[1]Weighted scores - RMA'!$AK$15,'[1]Weighted scores - RMA'!$AN$15,'[1]Weighted scores - RMA'!$AQ$15,'[1]Weighted scores - RMA'!$AT$15,'[1]Weighted scores - RMA'!$AW$15,'[1]Weighted scores - RMA'!$AZ$15,'[1]Weighted scores - RMA'!$BC$15,'[1]Weighted scores - RMA'!$BF$15,'[1]Weighted scores - RMA'!$BI$15,'[1]Weighted scores - RMA'!$BL$15,'[1]Weighted scores - RMA'!$BO$15,'[1]Weighted scores - RMA'!$BR$15,'[1]Weighted scores - RMA'!$BU$15,'[1]Weighted scores - RMA'!$BX$15,'[1]Weighted scores - RMA'!$CA$15)</c:f>
              <c:numCache>
                <c:formatCode>General</c:formatCode>
                <c:ptCount val="24"/>
                <c:pt idx="0">
                  <c:v>196</c:v>
                </c:pt>
                <c:pt idx="1">
                  <c:v>167</c:v>
                </c:pt>
                <c:pt idx="2">
                  <c:v>228</c:v>
                </c:pt>
                <c:pt idx="3">
                  <c:v>181</c:v>
                </c:pt>
                <c:pt idx="4">
                  <c:v>321</c:v>
                </c:pt>
                <c:pt idx="5">
                  <c:v>212</c:v>
                </c:pt>
                <c:pt idx="6">
                  <c:v>316</c:v>
                </c:pt>
                <c:pt idx="7">
                  <c:v>199</c:v>
                </c:pt>
                <c:pt idx="8">
                  <c:v>233</c:v>
                </c:pt>
                <c:pt idx="9">
                  <c:v>176</c:v>
                </c:pt>
                <c:pt idx="10">
                  <c:v>213</c:v>
                </c:pt>
                <c:pt idx="11">
                  <c:v>138</c:v>
                </c:pt>
                <c:pt idx="12">
                  <c:v>288</c:v>
                </c:pt>
                <c:pt idx="13">
                  <c:v>191</c:v>
                </c:pt>
                <c:pt idx="14">
                  <c:v>325</c:v>
                </c:pt>
                <c:pt idx="15">
                  <c:v>220</c:v>
                </c:pt>
                <c:pt idx="16">
                  <c:v>358</c:v>
                </c:pt>
                <c:pt idx="17">
                  <c:v>404</c:v>
                </c:pt>
                <c:pt idx="18">
                  <c:v>337</c:v>
                </c:pt>
                <c:pt idx="19">
                  <c:v>255</c:v>
                </c:pt>
                <c:pt idx="20">
                  <c:v>507</c:v>
                </c:pt>
                <c:pt idx="21">
                  <c:v>429</c:v>
                </c:pt>
                <c:pt idx="22">
                  <c:v>226</c:v>
                </c:pt>
                <c:pt idx="23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2EED-4752-B108-9E851E8B1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771992"/>
        <c:axId val="37377238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weighted - RMA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('[1]Weighted scores - RMA'!$K$15,'[1]Weighted scores - RMA'!$N$15,'[1]Weighted scores - RMA'!$Q$15,'[1]Weighted scores - RMA'!$T$15,'[1]Weighted scores - RMA'!$W$15,'[1]Weighted scores - RMA'!$Z$15,'[1]Weighted scores - RMA'!$AC$15,'[1]Weighted scores - RMA'!$AF$15,'[1]Weighted scores - RMA'!$AI$15,'[1]Weighted scores - RMA'!$AL$15,'[1]Weighted scores - RMA'!$AO$15,'[1]Weighted scores - RMA'!$AR$15,'[1]Weighted scores - RMA'!$AU$15,'[1]Weighted scores - RMA'!$AX$15,'[1]Weighted scores - RMA'!$BA$15,'[1]Weighted scores - RMA'!$BD$15,'[1]Weighted scores - RMA'!$BG$15,'[1]Weighted scores - RMA'!$BJ$15,'[1]Weighted scores - RMA'!$BM$15,'[1]Weighted scores - RMA'!$BP$15,'[1]Weighted scores - RMA'!$BS$15,'[1]Weighted scores - RMA'!$BV$15,'[1]Weighted scores - RMA'!$BY$15,'[1]Weighted scores - RMA'!$CB$15)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196</c:v>
                      </c:pt>
                      <c:pt idx="1">
                        <c:v>167</c:v>
                      </c:pt>
                      <c:pt idx="2">
                        <c:v>228</c:v>
                      </c:pt>
                      <c:pt idx="3">
                        <c:v>181</c:v>
                      </c:pt>
                      <c:pt idx="4">
                        <c:v>321</c:v>
                      </c:pt>
                      <c:pt idx="5">
                        <c:v>212</c:v>
                      </c:pt>
                      <c:pt idx="6">
                        <c:v>316</c:v>
                      </c:pt>
                      <c:pt idx="7">
                        <c:v>199</c:v>
                      </c:pt>
                      <c:pt idx="8">
                        <c:v>233</c:v>
                      </c:pt>
                      <c:pt idx="9">
                        <c:v>176</c:v>
                      </c:pt>
                      <c:pt idx="10">
                        <c:v>213</c:v>
                      </c:pt>
                      <c:pt idx="11">
                        <c:v>138</c:v>
                      </c:pt>
                      <c:pt idx="12">
                        <c:v>288</c:v>
                      </c:pt>
                      <c:pt idx="13">
                        <c:v>191</c:v>
                      </c:pt>
                      <c:pt idx="14">
                        <c:v>325</c:v>
                      </c:pt>
                      <c:pt idx="15">
                        <c:v>220</c:v>
                      </c:pt>
                      <c:pt idx="16">
                        <c:v>358</c:v>
                      </c:pt>
                      <c:pt idx="17">
                        <c:v>404</c:v>
                      </c:pt>
                      <c:pt idx="18">
                        <c:v>337</c:v>
                      </c:pt>
                      <c:pt idx="19">
                        <c:v>255</c:v>
                      </c:pt>
                      <c:pt idx="20">
                        <c:v>507</c:v>
                      </c:pt>
                      <c:pt idx="21">
                        <c:v>429</c:v>
                      </c:pt>
                      <c:pt idx="22">
                        <c:v>226</c:v>
                      </c:pt>
                      <c:pt idx="23">
                        <c:v>246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5-2EED-4752-B108-9E851E8B10C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weighted - environment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(#REF!,#REF!,#REF!,#REF!,#REF!,#REF!,#REF!,#REF!,#REF!,#REF!,#REF!,#REF!,#REF!,#REF!,#REF!,#REF!,#REF!,#REF!,#REF!,#REF!,#REF!,#REF!,#REF!,#REF!)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2EED-4752-B108-9E851E8B10C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weighted - transport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(#REF!,#REF!,#REF!,#REF!,#REF!,#REF!,#REF!,#REF!,#REF!,#REF!,#REF!,#REF!,#REF!,#REF!,#REF!,#REF!,#REF!,#REF!,#REF!,#REF!,#REF!,#REF!,#REF!,#REF!)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2EED-4752-B108-9E851E8B10C6}"/>
                  </c:ext>
                </c:extLst>
              </c15:ser>
            </c15:filteredBarSeries>
          </c:ext>
        </c:extLst>
      </c:barChart>
      <c:catAx>
        <c:axId val="37377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772384"/>
        <c:crosses val="autoZero"/>
        <c:auto val="1"/>
        <c:lblAlgn val="ctr"/>
        <c:lblOffset val="100"/>
        <c:noMultiLvlLbl val="0"/>
      </c:catAx>
      <c:valAx>
        <c:axId val="37377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77199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6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732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0.09389</cdr:x>
      <cdr:y>0.10926</cdr:y>
    </cdr:from>
    <cdr:to>
      <cdr:x>0.13389</cdr:x>
      <cdr:y>0.14926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2341" y="660552"/>
          <a:ext cx="371637" cy="241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000" b="1">
              <a:solidFill>
                <a:srgbClr val="FF0000"/>
              </a:solidFill>
            </a:rPr>
            <a:t>3 F</a:t>
          </a:r>
        </a:p>
      </cdr:txBody>
    </cdr:sp>
  </cdr:relSizeAnchor>
  <cdr:relSizeAnchor xmlns:cdr="http://schemas.openxmlformats.org/drawingml/2006/chartDrawing">
    <cdr:from>
      <cdr:x>0.17153</cdr:x>
      <cdr:y>0.14288</cdr:y>
    </cdr:from>
    <cdr:to>
      <cdr:x>0.21153</cdr:x>
      <cdr:y>0.18288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93710" y="863871"/>
          <a:ext cx="371636" cy="241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 b="1">
              <a:solidFill>
                <a:srgbClr val="FF0000"/>
              </a:solidFill>
            </a:rPr>
            <a:t>3 F</a:t>
          </a:r>
        </a:p>
      </cdr:txBody>
    </cdr:sp>
  </cdr:relSizeAnchor>
  <cdr:relSizeAnchor xmlns:cdr="http://schemas.openxmlformats.org/drawingml/2006/chartDrawing">
    <cdr:from>
      <cdr:x>0.2359</cdr:x>
      <cdr:y>0.14836</cdr:y>
    </cdr:from>
    <cdr:to>
      <cdr:x>0.29216</cdr:x>
      <cdr:y>0.18836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191702" y="896998"/>
          <a:ext cx="522707" cy="241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 b="1">
              <a:solidFill>
                <a:srgbClr val="FF0000"/>
              </a:solidFill>
            </a:rPr>
            <a:t>1 F (C)</a:t>
          </a:r>
        </a:p>
      </cdr:txBody>
    </cdr:sp>
  </cdr:relSizeAnchor>
  <cdr:relSizeAnchor xmlns:cdr="http://schemas.openxmlformats.org/drawingml/2006/chartDrawing">
    <cdr:from>
      <cdr:x>0.48286</cdr:x>
      <cdr:y>0.31907</cdr:y>
    </cdr:from>
    <cdr:to>
      <cdr:x>0.52286</cdr:x>
      <cdr:y>0.35907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86169" y="1929087"/>
          <a:ext cx="371637" cy="241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 b="1">
              <a:solidFill>
                <a:srgbClr val="FF0000"/>
              </a:solidFill>
            </a:rPr>
            <a:t>3 F</a:t>
          </a:r>
        </a:p>
      </cdr:txBody>
    </cdr:sp>
  </cdr:relSizeAnchor>
  <cdr:relSizeAnchor xmlns:cdr="http://schemas.openxmlformats.org/drawingml/2006/chartDrawing">
    <cdr:from>
      <cdr:x>0.56111</cdr:x>
      <cdr:y>0.25107</cdr:y>
    </cdr:from>
    <cdr:to>
      <cdr:x>0.60111</cdr:x>
      <cdr:y>0.29107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213254" y="1517963"/>
          <a:ext cx="371636" cy="241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 b="1">
              <a:solidFill>
                <a:srgbClr val="FF0000"/>
              </a:solidFill>
            </a:rPr>
            <a:t>3 F</a:t>
          </a:r>
        </a:p>
      </cdr:txBody>
    </cdr:sp>
  </cdr:relSizeAnchor>
  <cdr:relSizeAnchor xmlns:cdr="http://schemas.openxmlformats.org/drawingml/2006/chartDrawing">
    <cdr:from>
      <cdr:x>0.7159</cdr:x>
      <cdr:y>0.07375</cdr:y>
    </cdr:from>
    <cdr:to>
      <cdr:x>0.7559</cdr:x>
      <cdr:y>0.11375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651356" y="445901"/>
          <a:ext cx="371637" cy="241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 b="1">
              <a:solidFill>
                <a:srgbClr val="FF0000"/>
              </a:solidFill>
            </a:rPr>
            <a:t>3 F</a:t>
          </a:r>
        </a:p>
      </cdr:txBody>
    </cdr:sp>
  </cdr:relSizeAnchor>
  <cdr:relSizeAnchor xmlns:cdr="http://schemas.openxmlformats.org/drawingml/2006/chartDrawing">
    <cdr:from>
      <cdr:x>0.67677</cdr:x>
      <cdr:y>0.2764</cdr:y>
    </cdr:from>
    <cdr:to>
      <cdr:x>0.71677</cdr:x>
      <cdr:y>0.3164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87814" y="1671073"/>
          <a:ext cx="371636" cy="241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 b="1">
              <a:solidFill>
                <a:srgbClr val="FF0000"/>
              </a:solidFill>
            </a:rPr>
            <a:t>2 F</a:t>
          </a:r>
        </a:p>
      </cdr:txBody>
    </cdr:sp>
  </cdr:relSizeAnchor>
  <cdr:relSizeAnchor xmlns:cdr="http://schemas.openxmlformats.org/drawingml/2006/chartDrawing">
    <cdr:from>
      <cdr:x>0.87069</cdr:x>
      <cdr:y>0</cdr:y>
    </cdr:from>
    <cdr:to>
      <cdr:x>0.91069</cdr:x>
      <cdr:y>0.04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089470" y="0"/>
          <a:ext cx="371636" cy="241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 b="1">
              <a:solidFill>
                <a:srgbClr val="FF0000"/>
              </a:solidFill>
            </a:rPr>
            <a:t>3 F</a:t>
          </a:r>
        </a:p>
      </cdr:txBody>
    </cdr:sp>
  </cdr:relSizeAnchor>
  <cdr:relSizeAnchor xmlns:cdr="http://schemas.openxmlformats.org/drawingml/2006/chartDrawing">
    <cdr:from>
      <cdr:x>0.82808</cdr:x>
      <cdr:y>0.03507</cdr:y>
    </cdr:from>
    <cdr:to>
      <cdr:x>0.86808</cdr:x>
      <cdr:y>0.07507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693606" y="212039"/>
          <a:ext cx="371637" cy="241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 b="1">
              <a:solidFill>
                <a:srgbClr val="FF0000"/>
              </a:solidFill>
            </a:rPr>
            <a:t>2 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657600" y="952500"/>
    <xdr:ext cx="9313333" cy="60642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0.11705</cdr:x>
      <cdr:y>0.20419</cdr:y>
    </cdr:from>
    <cdr:to>
      <cdr:x>0.58656</cdr:x>
      <cdr:y>0.40314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7607" y="1238250"/>
          <a:ext cx="4362810" cy="120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NZ" sz="2000"/>
            <a:t>Red Lines indicates Fatal Flaw</a:t>
          </a:r>
        </a:p>
        <a:p xmlns:a="http://schemas.openxmlformats.org/drawingml/2006/main">
          <a:r>
            <a:rPr lang="en-NZ" sz="2000"/>
            <a:t>Green Lines (and hatched hybrid of B, F &amp; G) indicate options to progress</a:t>
          </a:r>
        </a:p>
        <a:p xmlns:a="http://schemas.openxmlformats.org/drawingml/2006/main">
          <a:r>
            <a:rPr lang="en-NZ" sz="2000"/>
            <a:t>Orange indicate Online options</a:t>
          </a:r>
        </a:p>
        <a:p xmlns:a="http://schemas.openxmlformats.org/drawingml/2006/main">
          <a:endParaRPr lang="en-NZ" sz="2000"/>
        </a:p>
        <a:p xmlns:a="http://schemas.openxmlformats.org/drawingml/2006/main">
          <a:endParaRPr lang="en-NZ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y%20of%20MCA%20Framework%2015%2005%2017%20estima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"/>
      <sheetName val="ROC Estimate"/>
      <sheetName val="Weighted scores - RMA"/>
      <sheetName val="chart 1 - raw &amp; weighted scores"/>
      <sheetName val="Quick analysis"/>
      <sheetName val="Sheet3"/>
    </sheetNames>
    <sheetDataSet>
      <sheetData sheetId="0"/>
      <sheetData sheetId="1"/>
      <sheetData sheetId="2">
        <row r="2">
          <cell r="J2" t="str">
            <v>A1</v>
          </cell>
          <cell r="M2" t="str">
            <v>A2</v>
          </cell>
          <cell r="P2" t="str">
            <v>B1</v>
          </cell>
          <cell r="S2" t="str">
            <v>B2</v>
          </cell>
          <cell r="V2" t="str">
            <v>C1</v>
          </cell>
          <cell r="Y2" t="str">
            <v>C2</v>
          </cell>
          <cell r="AB2" t="str">
            <v>D1</v>
          </cell>
          <cell r="AE2" t="str">
            <v>D2</v>
          </cell>
          <cell r="AH2" t="str">
            <v>E1</v>
          </cell>
          <cell r="AK2" t="str">
            <v>E2</v>
          </cell>
          <cell r="AN2" t="str">
            <v>F1</v>
          </cell>
          <cell r="AQ2" t="str">
            <v>F2</v>
          </cell>
          <cell r="AT2" t="str">
            <v>G1</v>
          </cell>
          <cell r="AW2" t="str">
            <v>G2</v>
          </cell>
          <cell r="AZ2" t="str">
            <v>H1</v>
          </cell>
          <cell r="BC2" t="str">
            <v>H2</v>
          </cell>
          <cell r="BF2" t="str">
            <v>J1</v>
          </cell>
          <cell r="BI2" t="str">
            <v>J2</v>
          </cell>
          <cell r="BL2" t="str">
            <v>K1</v>
          </cell>
          <cell r="BO2" t="str">
            <v>K2</v>
          </cell>
          <cell r="BR2" t="str">
            <v>L1</v>
          </cell>
          <cell r="BU2" t="str">
            <v>L2</v>
          </cell>
          <cell r="BX2" t="str">
            <v>Z2</v>
          </cell>
          <cell r="CA2" t="str">
            <v>Z4</v>
          </cell>
        </row>
        <row r="15">
          <cell r="J15">
            <v>196</v>
          </cell>
          <cell r="K15">
            <v>196</v>
          </cell>
          <cell r="M15">
            <v>167</v>
          </cell>
          <cell r="N15">
            <v>167</v>
          </cell>
          <cell r="P15">
            <v>228</v>
          </cell>
          <cell r="Q15">
            <v>228</v>
          </cell>
          <cell r="S15">
            <v>181</v>
          </cell>
          <cell r="T15">
            <v>181</v>
          </cell>
          <cell r="V15">
            <v>321</v>
          </cell>
          <cell r="W15">
            <v>321</v>
          </cell>
          <cell r="Y15">
            <v>212</v>
          </cell>
          <cell r="Z15">
            <v>212</v>
          </cell>
          <cell r="AB15">
            <v>316</v>
          </cell>
          <cell r="AC15">
            <v>316</v>
          </cell>
          <cell r="AE15">
            <v>199</v>
          </cell>
          <cell r="AF15">
            <v>199</v>
          </cell>
          <cell r="AH15">
            <v>233</v>
          </cell>
          <cell r="AI15">
            <v>233</v>
          </cell>
          <cell r="AK15">
            <v>176</v>
          </cell>
          <cell r="AL15">
            <v>176</v>
          </cell>
          <cell r="AN15">
            <v>213</v>
          </cell>
          <cell r="AO15">
            <v>213</v>
          </cell>
          <cell r="AQ15">
            <v>138</v>
          </cell>
          <cell r="AR15">
            <v>138</v>
          </cell>
          <cell r="AT15">
            <v>288</v>
          </cell>
          <cell r="AU15">
            <v>288</v>
          </cell>
          <cell r="AW15">
            <v>191</v>
          </cell>
          <cell r="AX15">
            <v>191</v>
          </cell>
          <cell r="AZ15">
            <v>325</v>
          </cell>
          <cell r="BA15">
            <v>325</v>
          </cell>
          <cell r="BC15">
            <v>220</v>
          </cell>
          <cell r="BD15">
            <v>220</v>
          </cell>
          <cell r="BF15">
            <v>358</v>
          </cell>
          <cell r="BG15">
            <v>358</v>
          </cell>
          <cell r="BI15">
            <v>404</v>
          </cell>
          <cell r="BJ15">
            <v>404</v>
          </cell>
          <cell r="BL15">
            <v>337</v>
          </cell>
          <cell r="BM15">
            <v>337</v>
          </cell>
          <cell r="BO15">
            <v>255</v>
          </cell>
          <cell r="BP15">
            <v>255</v>
          </cell>
          <cell r="BR15">
            <v>507</v>
          </cell>
          <cell r="BS15">
            <v>507</v>
          </cell>
          <cell r="BU15">
            <v>429</v>
          </cell>
          <cell r="BV15">
            <v>429</v>
          </cell>
          <cell r="BX15">
            <v>226</v>
          </cell>
          <cell r="BY15">
            <v>226</v>
          </cell>
          <cell r="CA15">
            <v>246</v>
          </cell>
          <cell r="CB15">
            <v>246</v>
          </cell>
        </row>
      </sheetData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8"/>
  <sheetViews>
    <sheetView view="pageBreakPreview" topLeftCell="B1" zoomScale="70" zoomScaleNormal="25" zoomScaleSheetLayoutView="70" workbookViewId="0">
      <pane xSplit="8" ySplit="2" topLeftCell="J8" activePane="bottomRight" state="frozen"/>
      <selection activeCell="B1" sqref="B1"/>
      <selection pane="topRight" activeCell="J1" sqref="J1"/>
      <selection pane="bottomLeft" activeCell="B3" sqref="B3"/>
      <selection pane="bottomRight" activeCell="L2" sqref="L1:L1048576"/>
    </sheetView>
  </sheetViews>
  <sheetFormatPr defaultColWidth="9.140625" defaultRowHeight="22.5" x14ac:dyDescent="0.45"/>
  <cols>
    <col min="1" max="1" width="14" style="11" hidden="1" customWidth="1"/>
    <col min="2" max="2" width="24.5703125" style="26" customWidth="1"/>
    <col min="3" max="3" width="41.85546875" style="11" customWidth="1"/>
    <col min="4" max="4" width="69.28515625" style="11" hidden="1" customWidth="1"/>
    <col min="5" max="5" width="26" style="10" hidden="1" customWidth="1"/>
    <col min="6" max="6" width="41.140625" style="10" hidden="1" customWidth="1"/>
    <col min="7" max="7" width="30.7109375" style="13" customWidth="1"/>
    <col min="8" max="8" width="30.7109375" style="16" hidden="1" customWidth="1"/>
    <col min="9" max="9" width="30.7109375" style="35" customWidth="1"/>
    <col min="10" max="10" width="13.140625" style="34" customWidth="1"/>
    <col min="11" max="11" width="12" style="34" customWidth="1"/>
    <col min="12" max="12" width="28.42578125" style="14" hidden="1" customWidth="1"/>
    <col min="13" max="13" width="12.140625" style="14" customWidth="1"/>
    <col min="14" max="14" width="12" style="34" customWidth="1"/>
    <col min="15" max="15" width="30.7109375" style="14" hidden="1" customWidth="1"/>
    <col min="16" max="16" width="13" style="34" customWidth="1"/>
    <col min="17" max="17" width="12.5703125" style="34" customWidth="1"/>
    <col min="18" max="18" width="34.85546875" style="14" hidden="1" customWidth="1"/>
    <col min="19" max="19" width="13.140625" style="34" customWidth="1"/>
    <col min="20" max="20" width="12" style="34" customWidth="1"/>
    <col min="21" max="21" width="28.42578125" style="14" hidden="1" customWidth="1"/>
    <col min="22" max="22" width="12.140625" style="14" customWidth="1"/>
    <col min="23" max="23" width="12" style="34" customWidth="1"/>
    <col min="24" max="24" width="30.7109375" style="14" hidden="1" customWidth="1"/>
    <col min="25" max="25" width="10.85546875" style="34" customWidth="1"/>
    <col min="26" max="26" width="12.5703125" style="34" customWidth="1"/>
    <col min="27" max="27" width="1.140625" style="14" hidden="1" customWidth="1"/>
    <col min="28" max="28" width="13.140625" style="34" customWidth="1"/>
    <col min="29" max="29" width="12" style="34" customWidth="1"/>
    <col min="30" max="30" width="28.42578125" style="14" hidden="1" customWidth="1"/>
    <col min="31" max="31" width="12.140625" style="14" customWidth="1"/>
    <col min="32" max="32" width="12" style="34" customWidth="1"/>
    <col min="33" max="33" width="30.7109375" style="14" hidden="1" customWidth="1"/>
    <col min="34" max="34" width="10.85546875" style="34" customWidth="1"/>
    <col min="35" max="35" width="12.5703125" style="34" customWidth="1"/>
    <col min="36" max="36" width="1.140625" style="14" hidden="1" customWidth="1"/>
    <col min="37" max="37" width="10.85546875" style="34" customWidth="1"/>
    <col min="38" max="38" width="12.5703125" style="34" customWidth="1"/>
    <col min="39" max="39" width="1.28515625" style="14" hidden="1" customWidth="1"/>
    <col min="40" max="40" width="13.140625" style="34" customWidth="1"/>
    <col min="41" max="41" width="12" style="34" customWidth="1"/>
    <col min="42" max="42" width="28.42578125" style="14" hidden="1" customWidth="1"/>
    <col min="43" max="43" width="12.140625" style="14" customWidth="1"/>
    <col min="44" max="44" width="12" style="34" customWidth="1"/>
    <col min="45" max="45" width="30.7109375" style="14" hidden="1" customWidth="1"/>
    <col min="46" max="46" width="10.85546875" style="34" customWidth="1"/>
    <col min="47" max="47" width="12.5703125" style="34" customWidth="1"/>
    <col min="48" max="48" width="30.7109375" style="14" hidden="1" customWidth="1"/>
    <col min="49" max="49" width="10.85546875" style="34" customWidth="1"/>
    <col min="50" max="50" width="12.5703125" style="34" customWidth="1"/>
    <col min="51" max="51" width="30.7109375" style="14" hidden="1" customWidth="1"/>
    <col min="52" max="52" width="13.140625" style="34" customWidth="1"/>
    <col min="53" max="53" width="12" style="34" customWidth="1"/>
    <col min="54" max="54" width="28.42578125" style="14" hidden="1" customWidth="1"/>
    <col min="55" max="55" width="12.140625" style="14" customWidth="1"/>
    <col min="56" max="56" width="12" style="34" customWidth="1"/>
    <col min="57" max="57" width="30.7109375" style="14" hidden="1" customWidth="1"/>
    <col min="58" max="58" width="13.140625" style="34" customWidth="1"/>
    <col min="59" max="59" width="12" style="34" customWidth="1"/>
    <col min="60" max="60" width="28.42578125" style="14" hidden="1" customWidth="1"/>
    <col min="61" max="61" width="12.140625" style="14" customWidth="1"/>
    <col min="62" max="62" width="12" style="34" customWidth="1"/>
    <col min="63" max="63" width="30.7109375" style="14" hidden="1" customWidth="1"/>
    <col min="64" max="64" width="10.85546875" style="34" customWidth="1"/>
    <col min="65" max="65" width="12.5703125" style="34" customWidth="1"/>
    <col min="66" max="66" width="1.28515625" style="14" hidden="1" customWidth="1"/>
    <col min="67" max="67" width="10.85546875" style="34" customWidth="1"/>
    <col min="68" max="68" width="12.5703125" style="34" customWidth="1"/>
    <col min="69" max="69" width="30.7109375" style="14" hidden="1" customWidth="1"/>
    <col min="70" max="70" width="13.140625" style="34" customWidth="1"/>
    <col min="71" max="71" width="12" style="34" customWidth="1"/>
    <col min="72" max="72" width="28.42578125" style="14" hidden="1" customWidth="1"/>
    <col min="73" max="73" width="12.140625" style="14" customWidth="1"/>
    <col min="74" max="74" width="12" style="34" customWidth="1"/>
    <col min="75" max="75" width="30.7109375" style="14" hidden="1" customWidth="1"/>
    <col min="76" max="76" width="13.140625" style="34" customWidth="1"/>
    <col min="77" max="77" width="12" style="34" customWidth="1"/>
    <col min="78" max="78" width="28.42578125" style="14" hidden="1" customWidth="1"/>
    <col min="79" max="79" width="12.140625" style="14" customWidth="1"/>
    <col min="80" max="80" width="12" style="34" customWidth="1"/>
    <col min="81" max="81" width="30.7109375" style="14" hidden="1" customWidth="1"/>
    <col min="82" max="16384" width="9.140625" style="11"/>
  </cols>
  <sheetData>
    <row r="1" spans="1:81" s="54" customFormat="1" ht="99" customHeight="1" x14ac:dyDescent="0.25">
      <c r="A1" s="55" t="s">
        <v>0</v>
      </c>
      <c r="B1" s="107" t="s">
        <v>19</v>
      </c>
      <c r="C1" s="107" t="s">
        <v>20</v>
      </c>
      <c r="D1" s="107" t="s">
        <v>27</v>
      </c>
      <c r="E1" s="107" t="s">
        <v>5</v>
      </c>
      <c r="F1" s="109" t="s">
        <v>61</v>
      </c>
      <c r="G1" s="107" t="s">
        <v>4</v>
      </c>
      <c r="H1" s="107" t="s">
        <v>16</v>
      </c>
      <c r="I1" s="107"/>
      <c r="J1" s="107" t="s">
        <v>37</v>
      </c>
      <c r="K1" s="107"/>
      <c r="L1" s="107"/>
      <c r="M1" s="107" t="s">
        <v>38</v>
      </c>
      <c r="N1" s="107"/>
      <c r="O1" s="107"/>
      <c r="P1" s="107" t="s">
        <v>39</v>
      </c>
      <c r="Q1" s="107"/>
      <c r="R1" s="107"/>
      <c r="S1" s="107" t="s">
        <v>40</v>
      </c>
      <c r="T1" s="107"/>
      <c r="U1" s="107"/>
      <c r="V1" s="107" t="s">
        <v>41</v>
      </c>
      <c r="W1" s="107"/>
      <c r="X1" s="107"/>
      <c r="Y1" s="107" t="s">
        <v>42</v>
      </c>
      <c r="Z1" s="107"/>
      <c r="AA1" s="107"/>
      <c r="AB1" s="107" t="s">
        <v>43</v>
      </c>
      <c r="AC1" s="107"/>
      <c r="AD1" s="107"/>
      <c r="AE1" s="107" t="s">
        <v>44</v>
      </c>
      <c r="AF1" s="107"/>
      <c r="AG1" s="107"/>
      <c r="AH1" s="107" t="s">
        <v>45</v>
      </c>
      <c r="AI1" s="107"/>
      <c r="AJ1" s="107"/>
      <c r="AK1" s="107" t="s">
        <v>46</v>
      </c>
      <c r="AL1" s="107"/>
      <c r="AM1" s="107"/>
      <c r="AN1" s="107" t="s">
        <v>47</v>
      </c>
      <c r="AO1" s="107"/>
      <c r="AP1" s="107"/>
      <c r="AQ1" s="107" t="s">
        <v>48</v>
      </c>
      <c r="AR1" s="107"/>
      <c r="AS1" s="107"/>
      <c r="AT1" s="107" t="s">
        <v>49</v>
      </c>
      <c r="AU1" s="107"/>
      <c r="AV1" s="107"/>
      <c r="AW1" s="107" t="s">
        <v>50</v>
      </c>
      <c r="AX1" s="107"/>
      <c r="AY1" s="107"/>
      <c r="AZ1" s="107" t="s">
        <v>51</v>
      </c>
      <c r="BA1" s="107"/>
      <c r="BB1" s="107"/>
      <c r="BC1" s="107" t="s">
        <v>52</v>
      </c>
      <c r="BD1" s="107"/>
      <c r="BE1" s="107"/>
      <c r="BF1" s="107" t="s">
        <v>53</v>
      </c>
      <c r="BG1" s="107"/>
      <c r="BH1" s="107"/>
      <c r="BI1" s="107" t="s">
        <v>54</v>
      </c>
      <c r="BJ1" s="107"/>
      <c r="BK1" s="107"/>
      <c r="BL1" s="107" t="s">
        <v>55</v>
      </c>
      <c r="BM1" s="107"/>
      <c r="BN1" s="107"/>
      <c r="BO1" s="107" t="s">
        <v>56</v>
      </c>
      <c r="BP1" s="107"/>
      <c r="BQ1" s="107"/>
      <c r="BR1" s="107" t="s">
        <v>57</v>
      </c>
      <c r="BS1" s="107"/>
      <c r="BT1" s="107"/>
      <c r="BU1" s="107" t="s">
        <v>58</v>
      </c>
      <c r="BV1" s="107"/>
      <c r="BW1" s="107"/>
      <c r="BX1" s="107" t="s">
        <v>59</v>
      </c>
      <c r="BY1" s="107"/>
      <c r="BZ1" s="107"/>
      <c r="CA1" s="107" t="s">
        <v>60</v>
      </c>
      <c r="CB1" s="107"/>
      <c r="CC1" s="107"/>
    </row>
    <row r="2" spans="1:81" s="21" customFormat="1" ht="45.75" customHeight="1" x14ac:dyDescent="0.25">
      <c r="A2" s="56"/>
      <c r="B2" s="108"/>
      <c r="C2" s="108"/>
      <c r="D2" s="108"/>
      <c r="E2" s="108"/>
      <c r="F2" s="110"/>
      <c r="G2" s="107"/>
      <c r="H2" s="107"/>
      <c r="I2" s="107"/>
      <c r="J2" s="56" t="s">
        <v>1</v>
      </c>
      <c r="K2" s="56" t="s">
        <v>17</v>
      </c>
      <c r="L2" s="56" t="s">
        <v>15</v>
      </c>
      <c r="M2" s="56" t="s">
        <v>1</v>
      </c>
      <c r="N2" s="56" t="s">
        <v>17</v>
      </c>
      <c r="O2" s="56" t="s">
        <v>15</v>
      </c>
      <c r="P2" s="56" t="s">
        <v>1</v>
      </c>
      <c r="Q2" s="56" t="s">
        <v>17</v>
      </c>
      <c r="R2" s="56" t="s">
        <v>15</v>
      </c>
      <c r="S2" s="56" t="s">
        <v>1</v>
      </c>
      <c r="T2" s="56" t="s">
        <v>17</v>
      </c>
      <c r="U2" s="56" t="s">
        <v>15</v>
      </c>
      <c r="V2" s="56" t="s">
        <v>1</v>
      </c>
      <c r="W2" s="56" t="s">
        <v>17</v>
      </c>
      <c r="X2" s="56" t="s">
        <v>15</v>
      </c>
      <c r="Y2" s="56" t="s">
        <v>1</v>
      </c>
      <c r="Z2" s="56" t="s">
        <v>17</v>
      </c>
      <c r="AA2" s="56" t="s">
        <v>15</v>
      </c>
      <c r="AB2" s="56" t="s">
        <v>1</v>
      </c>
      <c r="AC2" s="56" t="s">
        <v>17</v>
      </c>
      <c r="AD2" s="56" t="s">
        <v>15</v>
      </c>
      <c r="AE2" s="56" t="s">
        <v>1</v>
      </c>
      <c r="AF2" s="56" t="s">
        <v>17</v>
      </c>
      <c r="AG2" s="56" t="s">
        <v>15</v>
      </c>
      <c r="AH2" s="56" t="s">
        <v>1</v>
      </c>
      <c r="AI2" s="56" t="s">
        <v>17</v>
      </c>
      <c r="AJ2" s="56" t="s">
        <v>15</v>
      </c>
      <c r="AK2" s="56" t="s">
        <v>1</v>
      </c>
      <c r="AL2" s="56" t="s">
        <v>17</v>
      </c>
      <c r="AM2" s="56" t="s">
        <v>15</v>
      </c>
      <c r="AN2" s="56" t="s">
        <v>1</v>
      </c>
      <c r="AO2" s="56" t="s">
        <v>17</v>
      </c>
      <c r="AP2" s="56" t="s">
        <v>15</v>
      </c>
      <c r="AQ2" s="56" t="s">
        <v>1</v>
      </c>
      <c r="AR2" s="56" t="s">
        <v>17</v>
      </c>
      <c r="AS2" s="56" t="s">
        <v>15</v>
      </c>
      <c r="AT2" s="56" t="s">
        <v>1</v>
      </c>
      <c r="AU2" s="56" t="s">
        <v>17</v>
      </c>
      <c r="AV2" s="56" t="s">
        <v>15</v>
      </c>
      <c r="AW2" s="56" t="s">
        <v>1</v>
      </c>
      <c r="AX2" s="56" t="s">
        <v>17</v>
      </c>
      <c r="AY2" s="56" t="s">
        <v>15</v>
      </c>
      <c r="AZ2" s="56" t="s">
        <v>1</v>
      </c>
      <c r="BA2" s="56" t="s">
        <v>17</v>
      </c>
      <c r="BB2" s="56" t="s">
        <v>15</v>
      </c>
      <c r="BC2" s="56" t="s">
        <v>1</v>
      </c>
      <c r="BD2" s="56" t="s">
        <v>17</v>
      </c>
      <c r="BE2" s="56" t="s">
        <v>15</v>
      </c>
      <c r="BF2" s="56" t="s">
        <v>1</v>
      </c>
      <c r="BG2" s="56" t="s">
        <v>17</v>
      </c>
      <c r="BH2" s="56" t="s">
        <v>15</v>
      </c>
      <c r="BI2" s="56" t="s">
        <v>1</v>
      </c>
      <c r="BJ2" s="56" t="s">
        <v>17</v>
      </c>
      <c r="BK2" s="56" t="s">
        <v>15</v>
      </c>
      <c r="BL2" s="56" t="s">
        <v>1</v>
      </c>
      <c r="BM2" s="56" t="s">
        <v>17</v>
      </c>
      <c r="BN2" s="56" t="s">
        <v>15</v>
      </c>
      <c r="BO2" s="56" t="s">
        <v>1</v>
      </c>
      <c r="BP2" s="56" t="s">
        <v>17</v>
      </c>
      <c r="BQ2" s="56" t="s">
        <v>15</v>
      </c>
      <c r="BR2" s="56" t="s">
        <v>1</v>
      </c>
      <c r="BS2" s="56" t="s">
        <v>17</v>
      </c>
      <c r="BT2" s="56" t="s">
        <v>15</v>
      </c>
      <c r="BU2" s="56" t="s">
        <v>1</v>
      </c>
      <c r="BV2" s="56" t="s">
        <v>17</v>
      </c>
      <c r="BW2" s="56" t="s">
        <v>15</v>
      </c>
      <c r="BX2" s="56" t="s">
        <v>1</v>
      </c>
      <c r="BY2" s="56" t="s">
        <v>17</v>
      </c>
      <c r="BZ2" s="56" t="s">
        <v>15</v>
      </c>
      <c r="CA2" s="56" t="s">
        <v>1</v>
      </c>
      <c r="CB2" s="56" t="s">
        <v>17</v>
      </c>
      <c r="CC2" s="56" t="s">
        <v>15</v>
      </c>
    </row>
    <row r="3" spans="1:81" s="63" customFormat="1" ht="152.25" customHeight="1" x14ac:dyDescent="0.25">
      <c r="A3" s="58"/>
      <c r="B3" s="58" t="s">
        <v>7</v>
      </c>
      <c r="C3" s="59" t="s">
        <v>99</v>
      </c>
      <c r="D3" s="59" t="s">
        <v>26</v>
      </c>
      <c r="E3" s="59" t="s">
        <v>26</v>
      </c>
      <c r="F3" s="59"/>
      <c r="G3" s="58" t="s">
        <v>18</v>
      </c>
      <c r="H3" s="60"/>
      <c r="I3" s="61"/>
      <c r="J3" s="62">
        <v>2</v>
      </c>
      <c r="K3" s="62">
        <f>J3*I3</f>
        <v>0</v>
      </c>
      <c r="L3" s="57"/>
      <c r="M3" s="61">
        <v>2</v>
      </c>
      <c r="N3" s="62">
        <f>M3*I3</f>
        <v>0</v>
      </c>
      <c r="O3" s="57"/>
      <c r="P3" s="62">
        <v>2</v>
      </c>
      <c r="Q3" s="62">
        <f>P3*I3</f>
        <v>0</v>
      </c>
      <c r="R3" s="57"/>
      <c r="S3" s="62">
        <v>2</v>
      </c>
      <c r="T3" s="62">
        <f>S3*I3</f>
        <v>0</v>
      </c>
      <c r="U3" s="57"/>
      <c r="V3" s="61">
        <v>2</v>
      </c>
      <c r="W3" s="62">
        <f>V3*I3</f>
        <v>0</v>
      </c>
      <c r="X3" s="57"/>
      <c r="Y3" s="62">
        <v>2</v>
      </c>
      <c r="Z3" s="62">
        <f>Y3*I3</f>
        <v>0</v>
      </c>
      <c r="AA3" s="57"/>
      <c r="AB3" s="62">
        <v>2</v>
      </c>
      <c r="AC3" s="62">
        <f>AB3*I3</f>
        <v>0</v>
      </c>
      <c r="AD3" s="57"/>
      <c r="AE3" s="61">
        <v>2</v>
      </c>
      <c r="AF3" s="62">
        <f>AE3*I3</f>
        <v>0</v>
      </c>
      <c r="AG3" s="57"/>
      <c r="AH3" s="62">
        <v>2</v>
      </c>
      <c r="AI3" s="62">
        <f>AH3*I3</f>
        <v>0</v>
      </c>
      <c r="AJ3" s="57"/>
      <c r="AK3" s="62">
        <v>2</v>
      </c>
      <c r="AL3" s="62">
        <f>AK3*I3</f>
        <v>0</v>
      </c>
      <c r="AM3" s="57"/>
      <c r="AN3" s="62">
        <v>2</v>
      </c>
      <c r="AO3" s="62">
        <f>AN3*I3</f>
        <v>0</v>
      </c>
      <c r="AP3" s="57"/>
      <c r="AQ3" s="61">
        <v>2</v>
      </c>
      <c r="AR3" s="62">
        <f>AQ3*I3</f>
        <v>0</v>
      </c>
      <c r="AS3" s="57"/>
      <c r="AT3" s="62">
        <v>2</v>
      </c>
      <c r="AU3" s="62">
        <f>AT3*I3</f>
        <v>0</v>
      </c>
      <c r="AV3" s="57"/>
      <c r="AW3" s="62">
        <v>2</v>
      </c>
      <c r="AX3" s="62">
        <f>AW3*I3</f>
        <v>0</v>
      </c>
      <c r="AY3" s="57"/>
      <c r="AZ3" s="62">
        <v>2</v>
      </c>
      <c r="BA3" s="62">
        <f>AZ3*I3</f>
        <v>0</v>
      </c>
      <c r="BB3" s="57"/>
      <c r="BC3" s="61">
        <v>2</v>
      </c>
      <c r="BD3" s="62">
        <f>BC3*I3</f>
        <v>0</v>
      </c>
      <c r="BE3" s="57"/>
      <c r="BF3" s="62">
        <v>2</v>
      </c>
      <c r="BG3" s="62">
        <f t="shared" ref="BG3:BG11" si="0">BF3*I3</f>
        <v>0</v>
      </c>
      <c r="BH3" s="57"/>
      <c r="BI3" s="61">
        <v>2</v>
      </c>
      <c r="BJ3" s="62">
        <f t="shared" ref="BJ3:BJ11" si="1">BI3*I3</f>
        <v>0</v>
      </c>
      <c r="BK3" s="57"/>
      <c r="BL3" s="62">
        <v>2</v>
      </c>
      <c r="BM3" s="62">
        <f t="shared" ref="BM3:BM11" si="2">BL3*I3</f>
        <v>0</v>
      </c>
      <c r="BN3" s="57"/>
      <c r="BO3" s="62">
        <v>2</v>
      </c>
      <c r="BP3" s="62">
        <f t="shared" ref="BP3:BP11" si="3">BO3*I3</f>
        <v>0</v>
      </c>
      <c r="BQ3" s="57"/>
      <c r="BR3" s="62">
        <v>2</v>
      </c>
      <c r="BS3" s="62">
        <f>BR3*I3</f>
        <v>0</v>
      </c>
      <c r="BT3" s="57"/>
      <c r="BU3" s="61">
        <v>2</v>
      </c>
      <c r="BV3" s="62">
        <f>BU3*I3</f>
        <v>0</v>
      </c>
      <c r="BW3" s="57"/>
      <c r="BX3" s="62">
        <v>1</v>
      </c>
      <c r="BY3" s="62">
        <f t="shared" ref="BY3:BY11" si="4">BX3*I3</f>
        <v>0</v>
      </c>
      <c r="BZ3" s="57"/>
      <c r="CA3" s="61">
        <v>1</v>
      </c>
      <c r="CB3" s="62">
        <f t="shared" ref="CB3:CB11" si="5">CA3*I3</f>
        <v>0</v>
      </c>
      <c r="CC3" s="57"/>
    </row>
    <row r="4" spans="1:81" s="72" customFormat="1" ht="152.25" customHeight="1" x14ac:dyDescent="0.25">
      <c r="A4" s="65"/>
      <c r="B4" s="66" t="s">
        <v>10</v>
      </c>
      <c r="C4" s="67" t="s">
        <v>100</v>
      </c>
      <c r="D4" s="68" t="s">
        <v>26</v>
      </c>
      <c r="E4" s="68" t="s">
        <v>26</v>
      </c>
      <c r="F4" s="68"/>
      <c r="G4" s="67" t="s">
        <v>97</v>
      </c>
      <c r="H4" s="69"/>
      <c r="I4" s="70"/>
      <c r="J4" s="71">
        <v>2</v>
      </c>
      <c r="K4" s="71">
        <f t="shared" ref="K4:K11" si="6">J4*I4</f>
        <v>0</v>
      </c>
      <c r="L4" s="68"/>
      <c r="M4" s="70">
        <v>-2</v>
      </c>
      <c r="N4" s="71">
        <f t="shared" ref="N4:N11" si="7">M4*I4</f>
        <v>0</v>
      </c>
      <c r="O4" s="68"/>
      <c r="P4" s="71">
        <v>1</v>
      </c>
      <c r="Q4" s="71">
        <f t="shared" ref="Q4:Q11" si="8">P4*I4</f>
        <v>0</v>
      </c>
      <c r="R4" s="68"/>
      <c r="S4" s="71">
        <v>-1</v>
      </c>
      <c r="T4" s="71">
        <f t="shared" ref="T4:T11" si="9">S4*I4</f>
        <v>0</v>
      </c>
      <c r="U4" s="68"/>
      <c r="V4" s="70">
        <v>2</v>
      </c>
      <c r="W4" s="71">
        <f t="shared" ref="W4:W11" si="10">V4*I4</f>
        <v>0</v>
      </c>
      <c r="X4" s="68"/>
      <c r="Y4" s="71">
        <v>-2</v>
      </c>
      <c r="Z4" s="71">
        <f t="shared" ref="Z4:Z11" si="11">Y4*I4</f>
        <v>0</v>
      </c>
      <c r="AA4" s="68"/>
      <c r="AB4" s="71">
        <v>2</v>
      </c>
      <c r="AC4" s="71">
        <f t="shared" ref="AC4:AC11" si="12">AB4*I4</f>
        <v>0</v>
      </c>
      <c r="AD4" s="68"/>
      <c r="AE4" s="70">
        <v>-2</v>
      </c>
      <c r="AF4" s="71">
        <f t="shared" ref="AF4:AF11" si="13">AE4*I4</f>
        <v>0</v>
      </c>
      <c r="AG4" s="68"/>
      <c r="AH4" s="71">
        <v>2</v>
      </c>
      <c r="AI4" s="71">
        <f t="shared" ref="AI4:AI11" si="14">AH4*I4</f>
        <v>0</v>
      </c>
      <c r="AJ4" s="68"/>
      <c r="AK4" s="71">
        <v>0</v>
      </c>
      <c r="AL4" s="71">
        <f t="shared" ref="AL4:AL11" si="15">AK4*I4</f>
        <v>0</v>
      </c>
      <c r="AM4" s="68"/>
      <c r="AN4" s="71">
        <v>1</v>
      </c>
      <c r="AO4" s="71">
        <f t="shared" ref="AO4:AO11" si="16">AN4*I4</f>
        <v>0</v>
      </c>
      <c r="AP4" s="68"/>
      <c r="AQ4" s="70">
        <v>0</v>
      </c>
      <c r="AR4" s="71">
        <f t="shared" ref="AR4:AR11" si="17">AQ4*I4</f>
        <v>0</v>
      </c>
      <c r="AS4" s="68"/>
      <c r="AT4" s="71">
        <v>1</v>
      </c>
      <c r="AU4" s="71">
        <f t="shared" ref="AU4:AU11" si="18">AT4*I4</f>
        <v>0</v>
      </c>
      <c r="AV4" s="68"/>
      <c r="AW4" s="71">
        <v>-1</v>
      </c>
      <c r="AX4" s="71">
        <f t="shared" ref="AX4:AX11" si="19">AW4*I4</f>
        <v>0</v>
      </c>
      <c r="AY4" s="68"/>
      <c r="AZ4" s="71">
        <v>0</v>
      </c>
      <c r="BA4" s="71">
        <f t="shared" ref="BA4:BA11" si="20">AZ4*I4</f>
        <v>0</v>
      </c>
      <c r="BB4" s="68"/>
      <c r="BC4" s="70">
        <v>0</v>
      </c>
      <c r="BD4" s="71">
        <f t="shared" ref="BD4:BD11" si="21">BC4*I4</f>
        <v>0</v>
      </c>
      <c r="BE4" s="68"/>
      <c r="BF4" s="71">
        <v>0</v>
      </c>
      <c r="BG4" s="71">
        <f t="shared" si="0"/>
        <v>0</v>
      </c>
      <c r="BH4" s="68"/>
      <c r="BI4" s="70">
        <v>-2</v>
      </c>
      <c r="BJ4" s="71">
        <f t="shared" si="1"/>
        <v>0</v>
      </c>
      <c r="BK4" s="68"/>
      <c r="BL4" s="71">
        <v>-2</v>
      </c>
      <c r="BM4" s="71">
        <f t="shared" si="2"/>
        <v>0</v>
      </c>
      <c r="BN4" s="68"/>
      <c r="BO4" s="71">
        <v>-2</v>
      </c>
      <c r="BP4" s="71">
        <f t="shared" si="3"/>
        <v>0</v>
      </c>
      <c r="BQ4" s="68"/>
      <c r="BR4" s="71">
        <v>-1</v>
      </c>
      <c r="BS4" s="71">
        <f>BR4*I4</f>
        <v>0</v>
      </c>
      <c r="BT4" s="68"/>
      <c r="BU4" s="70">
        <v>-2</v>
      </c>
      <c r="BV4" s="71">
        <f>BU4*I4</f>
        <v>0</v>
      </c>
      <c r="BW4" s="68"/>
      <c r="BX4" s="71">
        <v>1</v>
      </c>
      <c r="BY4" s="71">
        <f t="shared" si="4"/>
        <v>0</v>
      </c>
      <c r="BZ4" s="68"/>
      <c r="CA4" s="70">
        <v>0</v>
      </c>
      <c r="CB4" s="71">
        <f t="shared" si="5"/>
        <v>0</v>
      </c>
      <c r="CC4" s="68"/>
    </row>
    <row r="5" spans="1:81" s="63" customFormat="1" ht="152.25" customHeight="1" x14ac:dyDescent="0.25">
      <c r="A5" s="64"/>
      <c r="B5" s="57" t="s">
        <v>13</v>
      </c>
      <c r="C5" s="59" t="s">
        <v>101</v>
      </c>
      <c r="D5" s="59" t="s">
        <v>26</v>
      </c>
      <c r="E5" s="59" t="s">
        <v>26</v>
      </c>
      <c r="F5" s="59" t="s">
        <v>66</v>
      </c>
      <c r="G5" s="57" t="s">
        <v>21</v>
      </c>
      <c r="H5" s="60"/>
      <c r="I5" s="61"/>
      <c r="J5" s="62">
        <v>-1</v>
      </c>
      <c r="K5" s="62">
        <f t="shared" si="6"/>
        <v>0</v>
      </c>
      <c r="L5" s="57" t="s">
        <v>78</v>
      </c>
      <c r="M5" s="61">
        <v>-2</v>
      </c>
      <c r="N5" s="62">
        <f t="shared" si="7"/>
        <v>0</v>
      </c>
      <c r="O5" s="57" t="s">
        <v>77</v>
      </c>
      <c r="P5" s="62">
        <v>-3</v>
      </c>
      <c r="Q5" s="62">
        <f t="shared" si="8"/>
        <v>0</v>
      </c>
      <c r="R5" s="57" t="s">
        <v>76</v>
      </c>
      <c r="S5" s="62">
        <v>-2</v>
      </c>
      <c r="T5" s="62">
        <f t="shared" si="9"/>
        <v>0</v>
      </c>
      <c r="U5" s="57" t="s">
        <v>73</v>
      </c>
      <c r="V5" s="61">
        <v>-4</v>
      </c>
      <c r="W5" s="62">
        <f t="shared" si="10"/>
        <v>0</v>
      </c>
      <c r="X5" s="57" t="s">
        <v>70</v>
      </c>
      <c r="Y5" s="62">
        <v>-4</v>
      </c>
      <c r="Z5" s="62">
        <f t="shared" si="11"/>
        <v>0</v>
      </c>
      <c r="AA5" s="57"/>
      <c r="AB5" s="62">
        <v>-4</v>
      </c>
      <c r="AC5" s="62">
        <f t="shared" si="12"/>
        <v>0</v>
      </c>
      <c r="AD5" s="57"/>
      <c r="AE5" s="61">
        <v>-4</v>
      </c>
      <c r="AF5" s="62">
        <f t="shared" si="13"/>
        <v>0</v>
      </c>
      <c r="AG5" s="57"/>
      <c r="AH5" s="62">
        <v>-3</v>
      </c>
      <c r="AI5" s="62">
        <f t="shared" si="14"/>
        <v>0</v>
      </c>
      <c r="AJ5" s="57" t="s">
        <v>72</v>
      </c>
      <c r="AK5" s="62">
        <v>-3</v>
      </c>
      <c r="AL5" s="62">
        <f t="shared" si="15"/>
        <v>0</v>
      </c>
      <c r="AM5" s="57"/>
      <c r="AN5" s="62">
        <v>-3</v>
      </c>
      <c r="AO5" s="62">
        <f t="shared" si="16"/>
        <v>0</v>
      </c>
      <c r="AP5" s="57" t="s">
        <v>74</v>
      </c>
      <c r="AQ5" s="61">
        <v>-2</v>
      </c>
      <c r="AR5" s="62">
        <f t="shared" si="17"/>
        <v>0</v>
      </c>
      <c r="AS5" s="57" t="s">
        <v>75</v>
      </c>
      <c r="AT5" s="62">
        <v>-4</v>
      </c>
      <c r="AU5" s="62">
        <f t="shared" si="18"/>
        <v>0</v>
      </c>
      <c r="AV5" s="57"/>
      <c r="AW5" s="62">
        <v>-3</v>
      </c>
      <c r="AX5" s="62">
        <f t="shared" si="19"/>
        <v>0</v>
      </c>
      <c r="AY5" s="57" t="s">
        <v>71</v>
      </c>
      <c r="AZ5" s="62">
        <v>-4</v>
      </c>
      <c r="BA5" s="62">
        <f t="shared" si="20"/>
        <v>0</v>
      </c>
      <c r="BB5" s="57"/>
      <c r="BC5" s="61">
        <v>-3</v>
      </c>
      <c r="BD5" s="62">
        <f t="shared" si="21"/>
        <v>0</v>
      </c>
      <c r="BE5" s="57"/>
      <c r="BF5" s="62">
        <v>-4</v>
      </c>
      <c r="BG5" s="62">
        <f t="shared" si="0"/>
        <v>0</v>
      </c>
      <c r="BH5" s="57" t="s">
        <v>68</v>
      </c>
      <c r="BI5" s="61">
        <v>-4</v>
      </c>
      <c r="BJ5" s="62">
        <f t="shared" si="1"/>
        <v>0</v>
      </c>
      <c r="BK5" s="57"/>
      <c r="BL5" s="62">
        <v>-4</v>
      </c>
      <c r="BM5" s="62">
        <f t="shared" si="2"/>
        <v>0</v>
      </c>
      <c r="BN5" s="57" t="s">
        <v>69</v>
      </c>
      <c r="BO5" s="62">
        <v>-4</v>
      </c>
      <c r="BP5" s="62">
        <f t="shared" si="3"/>
        <v>0</v>
      </c>
      <c r="BQ5" s="57"/>
      <c r="BR5" s="62">
        <v>-4</v>
      </c>
      <c r="BS5" s="62">
        <f>BR5*I5</f>
        <v>0</v>
      </c>
      <c r="BT5" s="57"/>
      <c r="BU5" s="61">
        <v>-4</v>
      </c>
      <c r="BV5" s="62">
        <f>BU5*I5</f>
        <v>0</v>
      </c>
      <c r="BW5" s="57"/>
      <c r="BX5" s="62">
        <v>-4</v>
      </c>
      <c r="BY5" s="62">
        <f t="shared" si="4"/>
        <v>0</v>
      </c>
      <c r="BZ5" s="57" t="s">
        <v>67</v>
      </c>
      <c r="CA5" s="61">
        <v>-4</v>
      </c>
      <c r="CB5" s="62">
        <f t="shared" si="5"/>
        <v>0</v>
      </c>
      <c r="CC5" s="57"/>
    </row>
    <row r="6" spans="1:81" s="72" customFormat="1" ht="152.25" customHeight="1" x14ac:dyDescent="0.25">
      <c r="A6" s="73"/>
      <c r="B6" s="67" t="s">
        <v>22</v>
      </c>
      <c r="C6" s="67" t="s">
        <v>101</v>
      </c>
      <c r="D6" s="68" t="s">
        <v>26</v>
      </c>
      <c r="E6" s="68" t="s">
        <v>26</v>
      </c>
      <c r="F6" s="68"/>
      <c r="G6" s="68" t="s">
        <v>6</v>
      </c>
      <c r="H6" s="69"/>
      <c r="I6" s="70"/>
      <c r="J6" s="71">
        <v>-4</v>
      </c>
      <c r="K6" s="62">
        <f>J6*I6</f>
        <v>0</v>
      </c>
      <c r="L6" s="68" t="s">
        <v>85</v>
      </c>
      <c r="M6" s="76">
        <v>-5</v>
      </c>
      <c r="N6" s="62">
        <f t="shared" si="7"/>
        <v>0</v>
      </c>
      <c r="O6" s="68" t="s">
        <v>84</v>
      </c>
      <c r="P6" s="71">
        <v>-4</v>
      </c>
      <c r="Q6" s="71">
        <f t="shared" si="8"/>
        <v>0</v>
      </c>
      <c r="R6" s="68" t="s">
        <v>86</v>
      </c>
      <c r="S6" s="75">
        <v>-5</v>
      </c>
      <c r="T6" s="62">
        <f t="shared" si="9"/>
        <v>0</v>
      </c>
      <c r="U6" s="68"/>
      <c r="V6" s="70">
        <v>-2</v>
      </c>
      <c r="W6" s="71">
        <f t="shared" si="10"/>
        <v>0</v>
      </c>
      <c r="X6" s="68" t="s">
        <v>87</v>
      </c>
      <c r="Y6" s="71">
        <v>-4</v>
      </c>
      <c r="Z6" s="71">
        <f t="shared" si="11"/>
        <v>0</v>
      </c>
      <c r="AA6" s="68" t="s">
        <v>79</v>
      </c>
      <c r="AB6" s="71">
        <v>-3</v>
      </c>
      <c r="AC6" s="71">
        <f t="shared" si="12"/>
        <v>0</v>
      </c>
      <c r="AD6" s="68" t="s">
        <v>88</v>
      </c>
      <c r="AE6" s="70">
        <v>-4</v>
      </c>
      <c r="AF6" s="71">
        <f t="shared" si="13"/>
        <v>0</v>
      </c>
      <c r="AG6" s="68" t="s">
        <v>80</v>
      </c>
      <c r="AH6" s="71">
        <v>-2</v>
      </c>
      <c r="AI6" s="71">
        <f t="shared" si="14"/>
        <v>0</v>
      </c>
      <c r="AJ6" s="68" t="s">
        <v>81</v>
      </c>
      <c r="AK6" s="71">
        <v>-3</v>
      </c>
      <c r="AL6" s="71">
        <f t="shared" si="15"/>
        <v>0</v>
      </c>
      <c r="AM6" s="68" t="s">
        <v>82</v>
      </c>
      <c r="AN6" s="71">
        <v>-3</v>
      </c>
      <c r="AO6" s="71">
        <f t="shared" si="16"/>
        <v>0</v>
      </c>
      <c r="AP6" s="68" t="s">
        <v>89</v>
      </c>
      <c r="AQ6" s="76">
        <v>-5</v>
      </c>
      <c r="AR6" s="62">
        <f t="shared" si="17"/>
        <v>0</v>
      </c>
      <c r="AS6" s="68" t="s">
        <v>90</v>
      </c>
      <c r="AT6" s="71">
        <v>-3</v>
      </c>
      <c r="AU6" s="71">
        <f t="shared" si="18"/>
        <v>0</v>
      </c>
      <c r="AV6" s="68" t="s">
        <v>83</v>
      </c>
      <c r="AW6" s="71">
        <v>-5</v>
      </c>
      <c r="AX6" s="71">
        <f t="shared" si="19"/>
        <v>0</v>
      </c>
      <c r="AY6" s="68"/>
      <c r="AZ6" s="71">
        <v>-3</v>
      </c>
      <c r="BA6" s="71">
        <f t="shared" si="20"/>
        <v>0</v>
      </c>
      <c r="BB6" s="68" t="s">
        <v>91</v>
      </c>
      <c r="BC6" s="70">
        <v>-4</v>
      </c>
      <c r="BD6" s="71">
        <f t="shared" si="21"/>
        <v>0</v>
      </c>
      <c r="BE6" s="68"/>
      <c r="BF6" s="75">
        <v>-5</v>
      </c>
      <c r="BG6" s="62">
        <f t="shared" si="0"/>
        <v>0</v>
      </c>
      <c r="BH6" s="68"/>
      <c r="BI6" s="76">
        <v>-5</v>
      </c>
      <c r="BJ6" s="62">
        <f t="shared" si="1"/>
        <v>0</v>
      </c>
      <c r="BK6" s="68"/>
      <c r="BL6" s="75">
        <v>-3</v>
      </c>
      <c r="BM6" s="62">
        <f t="shared" si="2"/>
        <v>0</v>
      </c>
      <c r="BN6" s="68"/>
      <c r="BO6" s="75">
        <v>-4</v>
      </c>
      <c r="BP6" s="62">
        <f t="shared" si="3"/>
        <v>0</v>
      </c>
      <c r="BQ6" s="68"/>
      <c r="BR6" s="75">
        <v>-5</v>
      </c>
      <c r="BS6" s="62">
        <f t="shared" ref="BS6:BS9" si="22">BR6*I6</f>
        <v>0</v>
      </c>
      <c r="BT6" s="68"/>
      <c r="BU6" s="76">
        <v>-5</v>
      </c>
      <c r="BV6" s="62">
        <f t="shared" ref="BV6:BV7" si="23">BU6*I6</f>
        <v>0</v>
      </c>
      <c r="BW6" s="68"/>
      <c r="BX6" s="71">
        <v>-2</v>
      </c>
      <c r="BY6" s="71">
        <f t="shared" si="4"/>
        <v>0</v>
      </c>
      <c r="BZ6" s="68" t="s">
        <v>92</v>
      </c>
      <c r="CA6" s="70">
        <v>-2</v>
      </c>
      <c r="CB6" s="71">
        <f t="shared" si="5"/>
        <v>0</v>
      </c>
      <c r="CC6" s="68" t="s">
        <v>93</v>
      </c>
    </row>
    <row r="7" spans="1:81" s="63" customFormat="1" ht="152.25" customHeight="1" x14ac:dyDescent="0.25">
      <c r="A7" s="64"/>
      <c r="B7" s="57" t="s">
        <v>12</v>
      </c>
      <c r="C7" s="59" t="s">
        <v>101</v>
      </c>
      <c r="D7" s="59" t="s">
        <v>26</v>
      </c>
      <c r="E7" s="59" t="s">
        <v>26</v>
      </c>
      <c r="F7" s="59"/>
      <c r="G7" s="57" t="s">
        <v>98</v>
      </c>
      <c r="H7" s="60"/>
      <c r="I7" s="61"/>
      <c r="J7" s="62">
        <v>-1</v>
      </c>
      <c r="K7" s="62">
        <f t="shared" si="6"/>
        <v>0</v>
      </c>
      <c r="L7" s="57"/>
      <c r="M7" s="61">
        <v>-1</v>
      </c>
      <c r="N7" s="62">
        <f t="shared" si="7"/>
        <v>0</v>
      </c>
      <c r="O7" s="57"/>
      <c r="P7" s="62">
        <v>-1</v>
      </c>
      <c r="Q7" s="62">
        <f t="shared" si="8"/>
        <v>0</v>
      </c>
      <c r="R7" s="57"/>
      <c r="S7" s="62">
        <v>-1</v>
      </c>
      <c r="T7" s="62">
        <f t="shared" si="9"/>
        <v>0</v>
      </c>
      <c r="U7" s="57"/>
      <c r="V7" s="61">
        <v>-1</v>
      </c>
      <c r="W7" s="62">
        <f t="shared" si="10"/>
        <v>0</v>
      </c>
      <c r="X7" s="57"/>
      <c r="Y7" s="62">
        <v>-1</v>
      </c>
      <c r="Z7" s="62">
        <f t="shared" si="11"/>
        <v>0</v>
      </c>
      <c r="AA7" s="57"/>
      <c r="AB7" s="62">
        <v>-1</v>
      </c>
      <c r="AC7" s="62">
        <f t="shared" si="12"/>
        <v>0</v>
      </c>
      <c r="AD7" s="57"/>
      <c r="AE7" s="61">
        <v>-1</v>
      </c>
      <c r="AF7" s="62">
        <f t="shared" si="13"/>
        <v>0</v>
      </c>
      <c r="AG7" s="57"/>
      <c r="AH7" s="62">
        <v>-1</v>
      </c>
      <c r="AI7" s="62">
        <f t="shared" si="14"/>
        <v>0</v>
      </c>
      <c r="AJ7" s="57"/>
      <c r="AK7" s="62">
        <v>-1</v>
      </c>
      <c r="AL7" s="62">
        <f t="shared" si="15"/>
        <v>0</v>
      </c>
      <c r="AM7" s="57"/>
      <c r="AN7" s="62">
        <v>-1</v>
      </c>
      <c r="AO7" s="62">
        <f t="shared" si="16"/>
        <v>0</v>
      </c>
      <c r="AP7" s="57"/>
      <c r="AQ7" s="61">
        <v>-1</v>
      </c>
      <c r="AR7" s="62">
        <f t="shared" si="17"/>
        <v>0</v>
      </c>
      <c r="AS7" s="57"/>
      <c r="AT7" s="62">
        <v>-1</v>
      </c>
      <c r="AU7" s="62">
        <f t="shared" si="18"/>
        <v>0</v>
      </c>
      <c r="AV7" s="57"/>
      <c r="AW7" s="62">
        <v>-1</v>
      </c>
      <c r="AX7" s="62">
        <f t="shared" si="19"/>
        <v>0</v>
      </c>
      <c r="AY7" s="57"/>
      <c r="AZ7" s="62">
        <v>-1</v>
      </c>
      <c r="BA7" s="62">
        <f t="shared" si="20"/>
        <v>0</v>
      </c>
      <c r="BB7" s="57"/>
      <c r="BC7" s="61">
        <v>-1</v>
      </c>
      <c r="BD7" s="62">
        <f t="shared" si="21"/>
        <v>0</v>
      </c>
      <c r="BE7" s="57"/>
      <c r="BF7" s="62">
        <v>-1</v>
      </c>
      <c r="BG7" s="62">
        <f t="shared" si="0"/>
        <v>0</v>
      </c>
      <c r="BH7" s="57"/>
      <c r="BI7" s="61">
        <v>-1</v>
      </c>
      <c r="BJ7" s="62">
        <f t="shared" si="1"/>
        <v>0</v>
      </c>
      <c r="BK7" s="57"/>
      <c r="BL7" s="62">
        <v>-2</v>
      </c>
      <c r="BM7" s="62">
        <f t="shared" si="2"/>
        <v>0</v>
      </c>
      <c r="BN7" s="57"/>
      <c r="BO7" s="62">
        <v>-2</v>
      </c>
      <c r="BP7" s="62">
        <f t="shared" si="3"/>
        <v>0</v>
      </c>
      <c r="BQ7" s="57"/>
      <c r="BR7" s="62">
        <v>-4</v>
      </c>
      <c r="BS7" s="62">
        <f t="shared" si="22"/>
        <v>0</v>
      </c>
      <c r="BT7" s="57"/>
      <c r="BU7" s="61">
        <v>-4</v>
      </c>
      <c r="BV7" s="62">
        <f t="shared" si="23"/>
        <v>0</v>
      </c>
      <c r="BW7" s="57"/>
      <c r="BX7" s="62">
        <v>-1</v>
      </c>
      <c r="BY7" s="62">
        <f t="shared" si="4"/>
        <v>0</v>
      </c>
      <c r="BZ7" s="57"/>
      <c r="CA7" s="61">
        <v>-1</v>
      </c>
      <c r="CB7" s="62">
        <f t="shared" si="5"/>
        <v>0</v>
      </c>
      <c r="CC7" s="57"/>
    </row>
    <row r="8" spans="1:81" s="72" customFormat="1" ht="152.25" customHeight="1" x14ac:dyDescent="0.25">
      <c r="A8" s="73"/>
      <c r="B8" s="68" t="s">
        <v>8</v>
      </c>
      <c r="C8" s="67" t="s">
        <v>130</v>
      </c>
      <c r="D8" s="68" t="s">
        <v>26</v>
      </c>
      <c r="E8" s="68" t="s">
        <v>26</v>
      </c>
      <c r="F8" s="68"/>
      <c r="G8" s="68" t="s">
        <v>98</v>
      </c>
      <c r="H8" s="69"/>
      <c r="I8" s="70"/>
      <c r="J8" s="71">
        <v>-2</v>
      </c>
      <c r="K8" s="71">
        <f t="shared" si="6"/>
        <v>0</v>
      </c>
      <c r="L8" s="68"/>
      <c r="M8" s="71">
        <v>-2</v>
      </c>
      <c r="N8" s="71">
        <f t="shared" si="7"/>
        <v>0</v>
      </c>
      <c r="O8" s="68"/>
      <c r="P8" s="71">
        <v>-2</v>
      </c>
      <c r="Q8" s="71">
        <f t="shared" si="8"/>
        <v>0</v>
      </c>
      <c r="R8" s="68"/>
      <c r="S8" s="71">
        <v>-2</v>
      </c>
      <c r="T8" s="71">
        <f t="shared" si="9"/>
        <v>0</v>
      </c>
      <c r="U8" s="68"/>
      <c r="V8" s="71">
        <v>-2</v>
      </c>
      <c r="W8" s="71">
        <f t="shared" si="10"/>
        <v>0</v>
      </c>
      <c r="X8" s="68"/>
      <c r="Y8" s="71">
        <v>-2</v>
      </c>
      <c r="Z8" s="71">
        <f t="shared" si="11"/>
        <v>0</v>
      </c>
      <c r="AA8" s="68"/>
      <c r="AB8" s="71">
        <v>-2</v>
      </c>
      <c r="AC8" s="71">
        <f t="shared" si="12"/>
        <v>0</v>
      </c>
      <c r="AD8" s="68"/>
      <c r="AE8" s="71">
        <v>-2</v>
      </c>
      <c r="AF8" s="71">
        <f t="shared" si="13"/>
        <v>0</v>
      </c>
      <c r="AG8" s="68"/>
      <c r="AH8" s="71">
        <v>-2</v>
      </c>
      <c r="AI8" s="71">
        <f t="shared" si="14"/>
        <v>0</v>
      </c>
      <c r="AJ8" s="68"/>
      <c r="AK8" s="71">
        <v>-2</v>
      </c>
      <c r="AL8" s="71">
        <f t="shared" si="15"/>
        <v>0</v>
      </c>
      <c r="AM8" s="68"/>
      <c r="AN8" s="71">
        <v>-2</v>
      </c>
      <c r="AO8" s="71">
        <f t="shared" si="16"/>
        <v>0</v>
      </c>
      <c r="AP8" s="68"/>
      <c r="AQ8" s="71">
        <v>-2</v>
      </c>
      <c r="AR8" s="71">
        <f t="shared" si="17"/>
        <v>0</v>
      </c>
      <c r="AS8" s="68"/>
      <c r="AT8" s="71">
        <v>-1</v>
      </c>
      <c r="AU8" s="71">
        <f t="shared" si="18"/>
        <v>0</v>
      </c>
      <c r="AV8" s="68"/>
      <c r="AW8" s="71">
        <v>-1</v>
      </c>
      <c r="AX8" s="71">
        <f t="shared" si="19"/>
        <v>0</v>
      </c>
      <c r="AY8" s="68"/>
      <c r="AZ8" s="71">
        <v>-2</v>
      </c>
      <c r="BA8" s="71">
        <f t="shared" si="20"/>
        <v>0</v>
      </c>
      <c r="BB8" s="68"/>
      <c r="BC8" s="71">
        <v>-2</v>
      </c>
      <c r="BD8" s="71">
        <f t="shared" si="21"/>
        <v>0</v>
      </c>
      <c r="BE8" s="68"/>
      <c r="BF8" s="71">
        <v>-2</v>
      </c>
      <c r="BG8" s="71">
        <f t="shared" si="0"/>
        <v>0</v>
      </c>
      <c r="BH8" s="68"/>
      <c r="BI8" s="71">
        <v>-2</v>
      </c>
      <c r="BJ8" s="71">
        <f t="shared" si="1"/>
        <v>0</v>
      </c>
      <c r="BK8" s="68"/>
      <c r="BL8" s="71">
        <v>-3</v>
      </c>
      <c r="BM8" s="71">
        <f t="shared" si="2"/>
        <v>0</v>
      </c>
      <c r="BN8" s="68"/>
      <c r="BO8" s="71">
        <v>-3</v>
      </c>
      <c r="BP8" s="71">
        <f t="shared" si="3"/>
        <v>0</v>
      </c>
      <c r="BQ8" s="68"/>
      <c r="BR8" s="71">
        <v>-2</v>
      </c>
      <c r="BS8" s="62">
        <f t="shared" si="22"/>
        <v>0</v>
      </c>
      <c r="BT8" s="68"/>
      <c r="BU8" s="71">
        <v>-2</v>
      </c>
      <c r="BV8" s="71">
        <f>BU8*I8</f>
        <v>0</v>
      </c>
      <c r="BW8" s="68"/>
      <c r="BX8" s="71">
        <v>0</v>
      </c>
      <c r="BY8" s="71">
        <f t="shared" si="4"/>
        <v>0</v>
      </c>
      <c r="BZ8" s="68"/>
      <c r="CA8" s="71">
        <v>0</v>
      </c>
      <c r="CB8" s="71">
        <f t="shared" si="5"/>
        <v>0</v>
      </c>
      <c r="CC8" s="68"/>
    </row>
    <row r="9" spans="1:81" s="63" customFormat="1" ht="152.25" customHeight="1" x14ac:dyDescent="0.25">
      <c r="A9" s="64"/>
      <c r="B9" s="59" t="s">
        <v>14</v>
      </c>
      <c r="C9" s="59" t="s">
        <v>104</v>
      </c>
      <c r="D9" s="57" t="s">
        <v>26</v>
      </c>
      <c r="E9" s="57" t="s">
        <v>26</v>
      </c>
      <c r="F9" s="57"/>
      <c r="G9" s="57" t="s">
        <v>24</v>
      </c>
      <c r="H9" s="60"/>
      <c r="I9" s="61"/>
      <c r="J9" s="62">
        <v>-3</v>
      </c>
      <c r="K9" s="62">
        <f t="shared" si="6"/>
        <v>0</v>
      </c>
      <c r="L9" s="57"/>
      <c r="M9" s="62">
        <v>-3</v>
      </c>
      <c r="N9" s="62">
        <f t="shared" si="7"/>
        <v>0</v>
      </c>
      <c r="O9" s="57"/>
      <c r="P9" s="62">
        <v>-3</v>
      </c>
      <c r="Q9" s="62">
        <f t="shared" si="8"/>
        <v>0</v>
      </c>
      <c r="R9" s="57"/>
      <c r="S9" s="62">
        <v>-3</v>
      </c>
      <c r="T9" s="62">
        <f t="shared" si="9"/>
        <v>0</v>
      </c>
      <c r="U9" s="57"/>
      <c r="V9" s="62">
        <v>-3</v>
      </c>
      <c r="W9" s="62">
        <f t="shared" si="10"/>
        <v>0</v>
      </c>
      <c r="X9" s="57"/>
      <c r="Y9" s="62">
        <v>-3</v>
      </c>
      <c r="Z9" s="62">
        <f t="shared" si="11"/>
        <v>0</v>
      </c>
      <c r="AA9" s="57"/>
      <c r="AB9" s="62">
        <v>-3</v>
      </c>
      <c r="AC9" s="62">
        <f t="shared" si="12"/>
        <v>0</v>
      </c>
      <c r="AD9" s="57"/>
      <c r="AE9" s="62">
        <v>-3</v>
      </c>
      <c r="AF9" s="62">
        <f t="shared" si="13"/>
        <v>0</v>
      </c>
      <c r="AG9" s="57"/>
      <c r="AH9" s="62">
        <v>-3</v>
      </c>
      <c r="AI9" s="62">
        <f t="shared" si="14"/>
        <v>0</v>
      </c>
      <c r="AJ9" s="57"/>
      <c r="AK9" s="62">
        <v>-3</v>
      </c>
      <c r="AL9" s="62">
        <f t="shared" si="15"/>
        <v>0</v>
      </c>
      <c r="AM9" s="57"/>
      <c r="AN9" s="62">
        <v>-3</v>
      </c>
      <c r="AO9" s="62">
        <f t="shared" si="16"/>
        <v>0</v>
      </c>
      <c r="AP9" s="57"/>
      <c r="AQ9" s="62">
        <v>-3</v>
      </c>
      <c r="AR9" s="62">
        <f t="shared" si="17"/>
        <v>0</v>
      </c>
      <c r="AS9" s="57"/>
      <c r="AT9" s="62">
        <v>-2</v>
      </c>
      <c r="AU9" s="62">
        <f t="shared" si="18"/>
        <v>0</v>
      </c>
      <c r="AV9" s="57"/>
      <c r="AW9" s="62">
        <v>-2</v>
      </c>
      <c r="AX9" s="62">
        <f t="shared" si="19"/>
        <v>0</v>
      </c>
      <c r="AY9" s="57"/>
      <c r="AZ9" s="62">
        <v>-3</v>
      </c>
      <c r="BA9" s="62">
        <f t="shared" si="20"/>
        <v>0</v>
      </c>
      <c r="BB9" s="57"/>
      <c r="BC9" s="62">
        <v>-3</v>
      </c>
      <c r="BD9" s="62">
        <f t="shared" si="21"/>
        <v>0</v>
      </c>
      <c r="BE9" s="57"/>
      <c r="BF9" s="62">
        <v>-3</v>
      </c>
      <c r="BG9" s="62">
        <f t="shared" si="0"/>
        <v>0</v>
      </c>
      <c r="BH9" s="57"/>
      <c r="BI9" s="62">
        <v>-3</v>
      </c>
      <c r="BJ9" s="62">
        <f t="shared" si="1"/>
        <v>0</v>
      </c>
      <c r="BK9" s="57"/>
      <c r="BL9" s="62">
        <v>-3</v>
      </c>
      <c r="BM9" s="62">
        <f t="shared" si="2"/>
        <v>0</v>
      </c>
      <c r="BN9" s="57"/>
      <c r="BO9" s="62">
        <v>-3</v>
      </c>
      <c r="BP9" s="62">
        <f t="shared" si="3"/>
        <v>0</v>
      </c>
      <c r="BQ9" s="57"/>
      <c r="BR9" s="62">
        <v>-4</v>
      </c>
      <c r="BS9" s="62">
        <f t="shared" si="22"/>
        <v>0</v>
      </c>
      <c r="BT9" s="57"/>
      <c r="BU9" s="62">
        <v>-4</v>
      </c>
      <c r="BV9" s="62">
        <f>BU9*I9</f>
        <v>0</v>
      </c>
      <c r="BW9" s="57"/>
      <c r="BX9" s="62">
        <v>-1</v>
      </c>
      <c r="BY9" s="62">
        <f t="shared" si="4"/>
        <v>0</v>
      </c>
      <c r="BZ9" s="57"/>
      <c r="CA9" s="62">
        <v>-1</v>
      </c>
      <c r="CB9" s="62">
        <f t="shared" si="5"/>
        <v>0</v>
      </c>
      <c r="CC9" s="57"/>
    </row>
    <row r="10" spans="1:81" s="74" customFormat="1" ht="152.25" customHeight="1" x14ac:dyDescent="0.25">
      <c r="A10" s="73"/>
      <c r="B10" s="68" t="s">
        <v>25</v>
      </c>
      <c r="C10" s="68" t="s">
        <v>103</v>
      </c>
      <c r="D10" s="68" t="s">
        <v>26</v>
      </c>
      <c r="E10" s="68" t="s">
        <v>26</v>
      </c>
      <c r="F10" s="68"/>
      <c r="G10" s="68" t="s">
        <v>23</v>
      </c>
      <c r="H10" s="69"/>
      <c r="I10" s="70"/>
      <c r="J10" s="71">
        <v>-3</v>
      </c>
      <c r="K10" s="71">
        <f t="shared" si="6"/>
        <v>0</v>
      </c>
      <c r="L10" s="68"/>
      <c r="M10" s="75">
        <v>-5</v>
      </c>
      <c r="N10" s="71">
        <f t="shared" si="7"/>
        <v>0</v>
      </c>
      <c r="O10" s="68"/>
      <c r="P10" s="71">
        <v>-3</v>
      </c>
      <c r="Q10" s="71">
        <f t="shared" si="8"/>
        <v>0</v>
      </c>
      <c r="R10" s="68"/>
      <c r="S10" s="75">
        <v>-5</v>
      </c>
      <c r="T10" s="71">
        <f t="shared" si="9"/>
        <v>0</v>
      </c>
      <c r="U10" s="68"/>
      <c r="V10" s="71">
        <v>-3</v>
      </c>
      <c r="W10" s="71">
        <f t="shared" si="10"/>
        <v>0</v>
      </c>
      <c r="X10" s="68"/>
      <c r="Y10" s="71">
        <v>-4</v>
      </c>
      <c r="Z10" s="71">
        <f t="shared" si="11"/>
        <v>0</v>
      </c>
      <c r="AA10" s="68"/>
      <c r="AB10" s="71">
        <v>-2</v>
      </c>
      <c r="AC10" s="71">
        <f t="shared" si="12"/>
        <v>0</v>
      </c>
      <c r="AD10" s="68"/>
      <c r="AE10" s="71">
        <v>-4</v>
      </c>
      <c r="AF10" s="71">
        <f t="shared" si="13"/>
        <v>0</v>
      </c>
      <c r="AG10" s="68"/>
      <c r="AH10" s="71">
        <v>-3</v>
      </c>
      <c r="AI10" s="71">
        <f t="shared" si="14"/>
        <v>0</v>
      </c>
      <c r="AJ10" s="68"/>
      <c r="AK10" s="71">
        <v>-4</v>
      </c>
      <c r="AL10" s="71">
        <f t="shared" si="15"/>
        <v>0</v>
      </c>
      <c r="AM10" s="68"/>
      <c r="AN10" s="71">
        <v>-4</v>
      </c>
      <c r="AO10" s="71">
        <f t="shared" si="16"/>
        <v>0</v>
      </c>
      <c r="AP10" s="68"/>
      <c r="AQ10" s="75">
        <v>-5</v>
      </c>
      <c r="AR10" s="71">
        <f t="shared" si="17"/>
        <v>0</v>
      </c>
      <c r="AS10" s="68"/>
      <c r="AT10" s="71">
        <v>-3</v>
      </c>
      <c r="AU10" s="71">
        <f t="shared" si="18"/>
        <v>0</v>
      </c>
      <c r="AV10" s="68"/>
      <c r="AW10" s="75">
        <v>-5</v>
      </c>
      <c r="AX10" s="71">
        <f t="shared" si="19"/>
        <v>0</v>
      </c>
      <c r="AY10" s="68"/>
      <c r="AZ10" s="71">
        <v>-3</v>
      </c>
      <c r="BA10" s="71">
        <f t="shared" si="20"/>
        <v>0</v>
      </c>
      <c r="BB10" s="68"/>
      <c r="BC10" s="71">
        <v>-4</v>
      </c>
      <c r="BD10" s="71">
        <f t="shared" si="21"/>
        <v>0</v>
      </c>
      <c r="BE10" s="68"/>
      <c r="BF10" s="75">
        <v>-5</v>
      </c>
      <c r="BG10" s="71">
        <f t="shared" si="0"/>
        <v>0</v>
      </c>
      <c r="BH10" s="68"/>
      <c r="BI10" s="75">
        <v>-5</v>
      </c>
      <c r="BJ10" s="71">
        <f t="shared" si="1"/>
        <v>0</v>
      </c>
      <c r="BK10" s="68"/>
      <c r="BL10" s="71">
        <v>-3</v>
      </c>
      <c r="BM10" s="71">
        <f t="shared" si="2"/>
        <v>0</v>
      </c>
      <c r="BN10" s="68"/>
      <c r="BO10" s="71">
        <v>-4</v>
      </c>
      <c r="BP10" s="71">
        <f t="shared" si="3"/>
        <v>0</v>
      </c>
      <c r="BQ10" s="68"/>
      <c r="BR10" s="75">
        <v>-5</v>
      </c>
      <c r="BS10" s="71">
        <f>BR10*I10</f>
        <v>0</v>
      </c>
      <c r="BT10" s="68"/>
      <c r="BU10" s="75">
        <v>-5</v>
      </c>
      <c r="BV10" s="71">
        <f>BU10*I10</f>
        <v>0</v>
      </c>
      <c r="BW10" s="68"/>
      <c r="BX10" s="71">
        <v>-1</v>
      </c>
      <c r="BY10" s="71">
        <f t="shared" si="4"/>
        <v>0</v>
      </c>
      <c r="BZ10" s="68"/>
      <c r="CA10" s="71">
        <v>-1</v>
      </c>
      <c r="CB10" s="71">
        <f t="shared" si="5"/>
        <v>0</v>
      </c>
      <c r="CC10" s="68"/>
    </row>
    <row r="11" spans="1:81" s="63" customFormat="1" ht="152.25" customHeight="1" x14ac:dyDescent="0.25">
      <c r="A11" s="64"/>
      <c r="B11" s="57" t="s">
        <v>9</v>
      </c>
      <c r="C11" s="59" t="s">
        <v>102</v>
      </c>
      <c r="D11" s="57" t="s">
        <v>26</v>
      </c>
      <c r="E11" s="57" t="s">
        <v>26</v>
      </c>
      <c r="F11" s="57"/>
      <c r="G11" s="57" t="s">
        <v>11</v>
      </c>
      <c r="H11" s="60"/>
      <c r="I11" s="61"/>
      <c r="J11" s="62">
        <v>-4</v>
      </c>
      <c r="K11" s="62">
        <f t="shared" si="6"/>
        <v>0</v>
      </c>
      <c r="L11" s="57"/>
      <c r="M11" s="62">
        <v>-5</v>
      </c>
      <c r="N11" s="62">
        <f t="shared" si="7"/>
        <v>0</v>
      </c>
      <c r="O11" s="57"/>
      <c r="P11" s="62">
        <v>-4</v>
      </c>
      <c r="Q11" s="62">
        <f t="shared" si="8"/>
        <v>0</v>
      </c>
      <c r="R11" s="57"/>
      <c r="S11" s="62">
        <v>-5</v>
      </c>
      <c r="T11" s="62">
        <f t="shared" si="9"/>
        <v>0</v>
      </c>
      <c r="U11" s="57"/>
      <c r="V11" s="62">
        <v>-4</v>
      </c>
      <c r="W11" s="62">
        <f t="shared" si="10"/>
        <v>0</v>
      </c>
      <c r="X11" s="57"/>
      <c r="Y11" s="62">
        <v>-5</v>
      </c>
      <c r="Z11" s="62">
        <f t="shared" si="11"/>
        <v>0</v>
      </c>
      <c r="AA11" s="57"/>
      <c r="AB11" s="62">
        <v>-3</v>
      </c>
      <c r="AC11" s="62">
        <f t="shared" si="12"/>
        <v>0</v>
      </c>
      <c r="AD11" s="57"/>
      <c r="AE11" s="62">
        <v>-4</v>
      </c>
      <c r="AF11" s="62">
        <f t="shared" si="13"/>
        <v>0</v>
      </c>
      <c r="AG11" s="57"/>
      <c r="AH11" s="62">
        <v>-4</v>
      </c>
      <c r="AI11" s="62">
        <f t="shared" si="14"/>
        <v>0</v>
      </c>
      <c r="AJ11" s="57"/>
      <c r="AK11" s="62">
        <v>-4</v>
      </c>
      <c r="AL11" s="62">
        <f t="shared" si="15"/>
        <v>0</v>
      </c>
      <c r="AM11" s="57"/>
      <c r="AN11" s="62">
        <v>-4</v>
      </c>
      <c r="AO11" s="62">
        <f t="shared" si="16"/>
        <v>0</v>
      </c>
      <c r="AP11" s="57"/>
      <c r="AQ11" s="62">
        <v>-5</v>
      </c>
      <c r="AR11" s="62">
        <f t="shared" si="17"/>
        <v>0</v>
      </c>
      <c r="AS11" s="57"/>
      <c r="AT11" s="62">
        <v>-4</v>
      </c>
      <c r="AU11" s="62">
        <f t="shared" si="18"/>
        <v>0</v>
      </c>
      <c r="AV11" s="57"/>
      <c r="AW11" s="62">
        <v>-5</v>
      </c>
      <c r="AX11" s="62">
        <f t="shared" si="19"/>
        <v>0</v>
      </c>
      <c r="AY11" s="57"/>
      <c r="AZ11" s="62">
        <v>-4</v>
      </c>
      <c r="BA11" s="62">
        <f t="shared" si="20"/>
        <v>0</v>
      </c>
      <c r="BB11" s="57"/>
      <c r="BC11" s="62">
        <v>-4</v>
      </c>
      <c r="BD11" s="62">
        <f t="shared" si="21"/>
        <v>0</v>
      </c>
      <c r="BE11" s="57"/>
      <c r="BF11" s="62">
        <v>-4</v>
      </c>
      <c r="BG11" s="62">
        <f t="shared" si="0"/>
        <v>0</v>
      </c>
      <c r="BH11" s="57"/>
      <c r="BI11" s="62">
        <v>-5</v>
      </c>
      <c r="BJ11" s="62">
        <f t="shared" si="1"/>
        <v>0</v>
      </c>
      <c r="BK11" s="57"/>
      <c r="BL11" s="62">
        <v>-3</v>
      </c>
      <c r="BM11" s="62">
        <f t="shared" si="2"/>
        <v>0</v>
      </c>
      <c r="BN11" s="57"/>
      <c r="BO11" s="62">
        <v>-4</v>
      </c>
      <c r="BP11" s="62">
        <f t="shared" si="3"/>
        <v>0</v>
      </c>
      <c r="BQ11" s="57"/>
      <c r="BR11" s="62">
        <v>-4</v>
      </c>
      <c r="BS11" s="62">
        <f>BR11*I11</f>
        <v>0</v>
      </c>
      <c r="BT11" s="57"/>
      <c r="BU11" s="62">
        <v>-5</v>
      </c>
      <c r="BV11" s="62">
        <f>BU11*I11</f>
        <v>0</v>
      </c>
      <c r="BW11" s="57"/>
      <c r="BX11" s="62">
        <v>-3</v>
      </c>
      <c r="BY11" s="62">
        <f t="shared" si="4"/>
        <v>0</v>
      </c>
      <c r="BZ11" s="57"/>
      <c r="CA11" s="62">
        <v>-3</v>
      </c>
      <c r="CB11" s="62">
        <f t="shared" si="5"/>
        <v>0</v>
      </c>
      <c r="CC11" s="57"/>
    </row>
    <row r="12" spans="1:81" s="28" customFormat="1" ht="20.25" customHeight="1" x14ac:dyDescent="0.25">
      <c r="A12" s="104"/>
      <c r="B12" s="39"/>
      <c r="C12" s="39"/>
      <c r="D12" s="39"/>
      <c r="E12" s="41"/>
      <c r="F12" s="41"/>
      <c r="G12" s="40"/>
      <c r="H12" s="42"/>
      <c r="I12" s="44"/>
      <c r="J12" s="33"/>
      <c r="K12" s="33"/>
      <c r="L12" s="43"/>
      <c r="M12" s="27"/>
      <c r="N12" s="33"/>
      <c r="O12" s="43"/>
      <c r="P12" s="33"/>
      <c r="Q12" s="33"/>
      <c r="R12" s="43"/>
      <c r="S12" s="33"/>
      <c r="T12" s="33"/>
      <c r="U12" s="43"/>
      <c r="V12" s="27"/>
      <c r="W12" s="33"/>
      <c r="X12" s="43"/>
      <c r="Y12" s="33"/>
      <c r="Z12" s="33"/>
      <c r="AA12" s="43"/>
      <c r="AB12" s="33"/>
      <c r="AC12" s="33"/>
      <c r="AD12" s="43"/>
      <c r="AE12" s="27"/>
      <c r="AF12" s="33"/>
      <c r="AG12" s="43"/>
      <c r="AH12" s="33"/>
      <c r="AI12" s="33"/>
      <c r="AJ12" s="43"/>
      <c r="AK12" s="33"/>
      <c r="AL12" s="33"/>
      <c r="AM12" s="43"/>
      <c r="AN12" s="33"/>
      <c r="AO12" s="33"/>
      <c r="AP12" s="43"/>
      <c r="AQ12" s="27"/>
      <c r="AR12" s="33"/>
      <c r="AS12" s="43"/>
      <c r="AT12" s="33"/>
      <c r="AU12" s="33"/>
      <c r="AV12" s="43"/>
      <c r="AW12" s="33"/>
      <c r="AX12" s="33"/>
      <c r="AY12" s="43"/>
      <c r="AZ12" s="33"/>
      <c r="BA12" s="33"/>
      <c r="BB12" s="43"/>
      <c r="BC12" s="27"/>
      <c r="BD12" s="33"/>
      <c r="BE12" s="43"/>
      <c r="BF12" s="33"/>
      <c r="BG12" s="33"/>
      <c r="BH12" s="43"/>
      <c r="BI12" s="27"/>
      <c r="BJ12" s="33"/>
      <c r="BK12" s="43"/>
      <c r="BL12" s="33"/>
      <c r="BM12" s="33"/>
      <c r="BN12" s="43"/>
      <c r="BO12" s="33"/>
      <c r="BP12" s="33"/>
      <c r="BQ12" s="43"/>
      <c r="BR12" s="33"/>
      <c r="BS12" s="33"/>
      <c r="BT12" s="43"/>
      <c r="BU12" s="27"/>
      <c r="BV12" s="33"/>
      <c r="BW12" s="43"/>
      <c r="BX12" s="33"/>
      <c r="BY12" s="33"/>
      <c r="BZ12" s="43"/>
      <c r="CA12" s="27"/>
      <c r="CB12" s="33"/>
      <c r="CC12" s="43"/>
    </row>
    <row r="13" spans="1:81" s="83" customFormat="1" ht="53.25" customHeight="1" x14ac:dyDescent="0.4">
      <c r="A13" s="104"/>
      <c r="B13" s="77" t="s">
        <v>65</v>
      </c>
      <c r="C13" s="78"/>
      <c r="D13" s="78"/>
      <c r="E13" s="79"/>
      <c r="F13" s="79"/>
      <c r="G13" s="80"/>
      <c r="H13" s="81"/>
      <c r="I13" s="45"/>
      <c r="J13" s="38">
        <f>SUM(J3:J11)</f>
        <v>-14</v>
      </c>
      <c r="K13" s="38">
        <f>SUM(K3:K11)</f>
        <v>0</v>
      </c>
      <c r="L13" s="82"/>
      <c r="M13" s="38">
        <f>SUM(M3:M11)</f>
        <v>-23</v>
      </c>
      <c r="N13" s="38">
        <f>SUM(N3:N11)</f>
        <v>0</v>
      </c>
      <c r="O13" s="82"/>
      <c r="P13" s="38">
        <f>SUM(P3:P11)</f>
        <v>-17</v>
      </c>
      <c r="Q13" s="38">
        <f>SUM(Q3:Q11)</f>
        <v>0</v>
      </c>
      <c r="R13" s="82"/>
      <c r="S13" s="38">
        <f>SUM(S3:S11)</f>
        <v>-22</v>
      </c>
      <c r="T13" s="38">
        <f>SUM(T3:T11)</f>
        <v>0</v>
      </c>
      <c r="U13" s="82"/>
      <c r="V13" s="38">
        <f>SUM(V3:V11)</f>
        <v>-15</v>
      </c>
      <c r="W13" s="38">
        <f>SUM(W3:W11)</f>
        <v>0</v>
      </c>
      <c r="X13" s="82"/>
      <c r="Y13" s="38">
        <f>SUM(Y3:Y11)</f>
        <v>-23</v>
      </c>
      <c r="Z13" s="38">
        <f>SUM(Z3:Z11)</f>
        <v>0</v>
      </c>
      <c r="AA13" s="82"/>
      <c r="AB13" s="38">
        <f>SUM(AB3:AB11)</f>
        <v>-14</v>
      </c>
      <c r="AC13" s="38">
        <f>SUM(AC3:AC11)</f>
        <v>0</v>
      </c>
      <c r="AD13" s="82"/>
      <c r="AE13" s="38">
        <f>SUM(AE3:AE11)</f>
        <v>-22</v>
      </c>
      <c r="AF13" s="38">
        <f>SUM(AF3:AF11)</f>
        <v>0</v>
      </c>
      <c r="AG13" s="82"/>
      <c r="AH13" s="38">
        <f>SUM(AH3:AH11)</f>
        <v>-14</v>
      </c>
      <c r="AI13" s="38">
        <f>SUM(AI3:AI11)</f>
        <v>0</v>
      </c>
      <c r="AJ13" s="82"/>
      <c r="AK13" s="38">
        <f>SUM(AK3:AK11)</f>
        <v>-18</v>
      </c>
      <c r="AL13" s="38">
        <f>SUM(AL3:AL11)</f>
        <v>0</v>
      </c>
      <c r="AM13" s="82"/>
      <c r="AN13" s="38">
        <f>SUM(AN3:AN11)</f>
        <v>-17</v>
      </c>
      <c r="AO13" s="38">
        <f>SUM(AO3:AO11)</f>
        <v>0</v>
      </c>
      <c r="AP13" s="82"/>
      <c r="AQ13" s="38">
        <f>SUM(AQ3:AQ11)</f>
        <v>-21</v>
      </c>
      <c r="AR13" s="38">
        <f>SUM(AR3:AR11)</f>
        <v>0</v>
      </c>
      <c r="AS13" s="82"/>
      <c r="AT13" s="38">
        <f>SUM(AT3:AT11)</f>
        <v>-15</v>
      </c>
      <c r="AU13" s="38">
        <f>SUM(AU3:AU11)</f>
        <v>0</v>
      </c>
      <c r="AV13" s="82"/>
      <c r="AW13" s="38">
        <f>SUM(AW3:AW11)</f>
        <v>-21</v>
      </c>
      <c r="AX13" s="38">
        <f>SUM(AX3:AX11)</f>
        <v>0</v>
      </c>
      <c r="AY13" s="82"/>
      <c r="AZ13" s="38">
        <f>SUM(AZ3:AZ11)</f>
        <v>-18</v>
      </c>
      <c r="BA13" s="38">
        <f>SUM(BA3:BA11)</f>
        <v>0</v>
      </c>
      <c r="BB13" s="82"/>
      <c r="BC13" s="38">
        <f>SUM(BC3:BC11)</f>
        <v>-19</v>
      </c>
      <c r="BD13" s="38">
        <f>SUM(BD3:BD11)</f>
        <v>0</v>
      </c>
      <c r="BE13" s="82"/>
      <c r="BF13" s="38">
        <f>SUM(BF3:BF11)</f>
        <v>-22</v>
      </c>
      <c r="BG13" s="38">
        <f>SUM(BG3:BG11)</f>
        <v>0</v>
      </c>
      <c r="BH13" s="82"/>
      <c r="BI13" s="38">
        <f>SUM(BI3:BI11)</f>
        <v>-25</v>
      </c>
      <c r="BJ13" s="38">
        <f>SUM(BJ3:BJ11)</f>
        <v>0</v>
      </c>
      <c r="BK13" s="82"/>
      <c r="BL13" s="38">
        <f>SUM(BL3:BL11)</f>
        <v>-21</v>
      </c>
      <c r="BM13" s="38">
        <f>SUM(BM3:BM11)</f>
        <v>0</v>
      </c>
      <c r="BN13" s="82"/>
      <c r="BO13" s="38">
        <f>SUM(BO3:BO11)</f>
        <v>-24</v>
      </c>
      <c r="BP13" s="38">
        <f>SUM(BP3:BP11)</f>
        <v>0</v>
      </c>
      <c r="BQ13" s="82"/>
      <c r="BR13" s="38">
        <f>SUM(BR3:BR11)</f>
        <v>-27</v>
      </c>
      <c r="BS13" s="38">
        <f>SUM(BS3:BS11)</f>
        <v>0</v>
      </c>
      <c r="BT13" s="82"/>
      <c r="BU13" s="38">
        <f>SUM(BU3:BU11)</f>
        <v>-29</v>
      </c>
      <c r="BV13" s="38">
        <f>SUM(BV3:BV11)</f>
        <v>0</v>
      </c>
      <c r="BW13" s="82"/>
      <c r="BX13" s="38">
        <f>SUM(BX3:BX11)</f>
        <v>-10</v>
      </c>
      <c r="BY13" s="38">
        <f>SUM(BY3:BY11)</f>
        <v>0</v>
      </c>
      <c r="BZ13" s="82"/>
      <c r="CA13" s="38">
        <f>SUM(CA3:CA11)</f>
        <v>-11</v>
      </c>
      <c r="CB13" s="38">
        <f>SUM(CB3:CB11)</f>
        <v>0</v>
      </c>
      <c r="CC13" s="82"/>
    </row>
    <row r="14" spans="1:81" s="90" customFormat="1" ht="84" customHeight="1" x14ac:dyDescent="0.2">
      <c r="A14" s="104"/>
      <c r="B14" s="96" t="s">
        <v>131</v>
      </c>
      <c r="C14" s="84"/>
      <c r="D14" s="84"/>
      <c r="E14" s="85"/>
      <c r="F14" s="85"/>
      <c r="G14" s="86"/>
      <c r="H14" s="87"/>
      <c r="I14" s="88"/>
      <c r="J14" s="88"/>
      <c r="K14" s="88"/>
      <c r="L14" s="88"/>
      <c r="M14" s="89" t="s">
        <v>94</v>
      </c>
      <c r="N14" s="88"/>
      <c r="O14" s="88"/>
      <c r="P14" s="88"/>
      <c r="Q14" s="88"/>
      <c r="R14" s="88"/>
      <c r="S14" s="89" t="s">
        <v>94</v>
      </c>
      <c r="T14" s="88"/>
      <c r="U14" s="88"/>
      <c r="V14" s="88"/>
      <c r="W14" s="88"/>
      <c r="X14" s="88"/>
      <c r="Y14" s="89" t="s">
        <v>96</v>
      </c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9" t="s">
        <v>94</v>
      </c>
      <c r="AR14" s="88"/>
      <c r="AS14" s="88"/>
      <c r="AT14" s="88"/>
      <c r="AU14" s="88"/>
      <c r="AV14" s="88"/>
      <c r="AW14" s="89" t="s">
        <v>94</v>
      </c>
      <c r="AX14" s="88"/>
      <c r="AY14" s="88"/>
      <c r="AZ14" s="88"/>
      <c r="BA14" s="88"/>
      <c r="BB14" s="88"/>
      <c r="BC14" s="88"/>
      <c r="BD14" s="88"/>
      <c r="BE14" s="88"/>
      <c r="BF14" s="89" t="s">
        <v>95</v>
      </c>
      <c r="BG14" s="88"/>
      <c r="BH14" s="88"/>
      <c r="BI14" s="89" t="s">
        <v>94</v>
      </c>
      <c r="BJ14" s="88"/>
      <c r="BK14" s="89"/>
      <c r="BL14" s="88"/>
      <c r="BM14" s="88"/>
      <c r="BN14" s="88"/>
      <c r="BO14" s="88"/>
      <c r="BP14" s="88"/>
      <c r="BQ14" s="89"/>
      <c r="BR14" s="89" t="s">
        <v>95</v>
      </c>
      <c r="BS14" s="88"/>
      <c r="BT14" s="89"/>
      <c r="BU14" s="89" t="s">
        <v>94</v>
      </c>
      <c r="BV14" s="88"/>
      <c r="BW14" s="88"/>
      <c r="BX14" s="88"/>
      <c r="BY14" s="88"/>
      <c r="BZ14" s="88"/>
      <c r="CA14" s="88"/>
      <c r="CB14" s="88"/>
      <c r="CC14" s="88"/>
    </row>
    <row r="15" spans="1:81" s="28" customFormat="1" ht="21" customHeight="1" x14ac:dyDescent="0.25">
      <c r="A15" s="104"/>
      <c r="B15" s="39"/>
      <c r="C15" s="39"/>
      <c r="D15" s="39"/>
      <c r="E15" s="41"/>
      <c r="F15" s="41"/>
      <c r="G15" s="40"/>
      <c r="H15" s="42"/>
      <c r="I15" s="44"/>
      <c r="J15" s="44"/>
      <c r="K15" s="44"/>
      <c r="L15" s="43"/>
      <c r="M15" s="43"/>
      <c r="N15" s="44"/>
      <c r="O15" s="43"/>
      <c r="P15" s="44"/>
      <c r="Q15" s="44"/>
      <c r="R15" s="43"/>
      <c r="S15" s="44"/>
      <c r="T15" s="44"/>
      <c r="U15" s="43"/>
      <c r="V15" s="43"/>
      <c r="W15" s="44"/>
      <c r="X15" s="43"/>
      <c r="Y15" s="44"/>
      <c r="Z15" s="44"/>
      <c r="AA15" s="43"/>
      <c r="AB15" s="44"/>
      <c r="AC15" s="44"/>
      <c r="AD15" s="43"/>
      <c r="AE15" s="43"/>
      <c r="AF15" s="44"/>
      <c r="AG15" s="43"/>
      <c r="AH15" s="44"/>
      <c r="AI15" s="44"/>
      <c r="AJ15" s="43"/>
      <c r="AK15" s="44"/>
      <c r="AL15" s="44"/>
      <c r="AM15" s="43"/>
      <c r="AN15" s="44"/>
      <c r="AO15" s="44"/>
      <c r="AP15" s="43"/>
      <c r="AQ15" s="43"/>
      <c r="AR15" s="44"/>
      <c r="AS15" s="43"/>
      <c r="AT15" s="44"/>
      <c r="AU15" s="44"/>
      <c r="AV15" s="43"/>
      <c r="AW15" s="44"/>
      <c r="AX15" s="44"/>
      <c r="AY15" s="43"/>
      <c r="AZ15" s="44"/>
      <c r="BA15" s="44"/>
      <c r="BB15" s="43"/>
      <c r="BC15" s="43"/>
      <c r="BD15" s="44"/>
      <c r="BE15" s="43"/>
      <c r="BF15" s="44"/>
      <c r="BG15" s="44"/>
      <c r="BH15" s="43"/>
      <c r="BI15" s="43"/>
      <c r="BJ15" s="44"/>
      <c r="BK15" s="43"/>
      <c r="BL15" s="44"/>
      <c r="BM15" s="44"/>
      <c r="BN15" s="43"/>
      <c r="BO15" s="44"/>
      <c r="BP15" s="44"/>
      <c r="BQ15" s="43"/>
      <c r="BR15" s="44"/>
      <c r="BS15" s="44"/>
      <c r="BT15" s="43"/>
      <c r="BU15" s="43"/>
      <c r="BV15" s="44"/>
      <c r="BW15" s="43"/>
      <c r="BX15" s="44"/>
      <c r="BY15" s="44"/>
      <c r="BZ15" s="43"/>
      <c r="CA15" s="43"/>
      <c r="CB15" s="44"/>
      <c r="CC15" s="43"/>
    </row>
    <row r="16" spans="1:81" s="10" customFormat="1" ht="19.350000000000001" customHeight="1" x14ac:dyDescent="0.25">
      <c r="A16" s="104"/>
      <c r="B16" s="47"/>
      <c r="C16" s="39"/>
      <c r="D16" s="39"/>
      <c r="E16" s="41"/>
      <c r="F16" s="41"/>
      <c r="G16" s="39"/>
      <c r="H16" s="40"/>
      <c r="I16" s="44"/>
      <c r="J16" s="50"/>
      <c r="K16" s="50"/>
      <c r="L16" s="46"/>
      <c r="M16" s="46"/>
      <c r="N16" s="50"/>
      <c r="O16" s="46"/>
      <c r="P16" s="50"/>
      <c r="Q16" s="50"/>
      <c r="R16" s="46"/>
      <c r="S16" s="50"/>
      <c r="T16" s="50"/>
      <c r="U16" s="46"/>
      <c r="V16" s="46"/>
      <c r="W16" s="50"/>
      <c r="X16" s="46"/>
      <c r="Y16" s="50"/>
      <c r="Z16" s="50"/>
      <c r="AA16" s="46"/>
      <c r="AB16" s="50"/>
      <c r="AC16" s="50"/>
      <c r="AD16" s="46"/>
      <c r="AE16" s="46"/>
      <c r="AF16" s="50"/>
      <c r="AG16" s="46"/>
      <c r="AH16" s="50"/>
      <c r="AI16" s="50"/>
      <c r="AJ16" s="46"/>
      <c r="AK16" s="50"/>
      <c r="AL16" s="50"/>
      <c r="AM16" s="46"/>
      <c r="AN16" s="50"/>
      <c r="AO16" s="50"/>
      <c r="AP16" s="46"/>
      <c r="AQ16" s="46"/>
      <c r="AR16" s="50"/>
      <c r="AS16" s="46"/>
      <c r="AT16" s="50"/>
      <c r="AU16" s="50"/>
      <c r="AV16" s="46"/>
      <c r="AW16" s="50"/>
      <c r="AX16" s="50"/>
      <c r="AY16" s="46"/>
      <c r="AZ16" s="50"/>
      <c r="BA16" s="50"/>
      <c r="BB16" s="46"/>
      <c r="BC16" s="46"/>
      <c r="BD16" s="50"/>
      <c r="BE16" s="46"/>
      <c r="BF16" s="50"/>
      <c r="BG16" s="50"/>
      <c r="BH16" s="46"/>
      <c r="BI16" s="46"/>
      <c r="BJ16" s="50"/>
      <c r="BK16" s="46"/>
      <c r="BL16" s="50"/>
      <c r="BM16" s="50"/>
      <c r="BN16" s="46"/>
      <c r="BO16" s="50"/>
      <c r="BP16" s="50"/>
      <c r="BQ16" s="46"/>
      <c r="BR16" s="50"/>
      <c r="BS16" s="50"/>
      <c r="BT16" s="46"/>
      <c r="BU16" s="46"/>
      <c r="BV16" s="50"/>
      <c r="BW16" s="46"/>
      <c r="BX16" s="50"/>
      <c r="BY16" s="50"/>
      <c r="BZ16" s="46"/>
      <c r="CA16" s="46"/>
      <c r="CB16" s="50"/>
      <c r="CC16" s="46"/>
    </row>
    <row r="17" spans="1:81" s="15" customFormat="1" ht="35.25" customHeight="1" x14ac:dyDescent="0.2">
      <c r="A17" s="104"/>
      <c r="B17" s="48"/>
      <c r="C17" s="48"/>
      <c r="D17" s="51"/>
      <c r="E17" s="41"/>
      <c r="F17" s="41"/>
      <c r="G17" s="39"/>
      <c r="H17" s="40"/>
      <c r="I17" s="49"/>
      <c r="J17" s="52"/>
      <c r="K17" s="52"/>
      <c r="L17" s="53"/>
      <c r="M17" s="53"/>
      <c r="N17" s="52"/>
      <c r="O17" s="53"/>
      <c r="P17" s="52"/>
      <c r="Q17" s="52"/>
      <c r="R17" s="53"/>
      <c r="S17" s="52"/>
      <c r="T17" s="52"/>
      <c r="U17" s="53"/>
      <c r="V17" s="53"/>
      <c r="W17" s="52"/>
      <c r="X17" s="53"/>
      <c r="Y17" s="52"/>
      <c r="Z17" s="52"/>
      <c r="AA17" s="53"/>
      <c r="AB17" s="52"/>
      <c r="AC17" s="52"/>
      <c r="AD17" s="53"/>
      <c r="AE17" s="53"/>
      <c r="AF17" s="52"/>
      <c r="AG17" s="53"/>
      <c r="AH17" s="52"/>
      <c r="AI17" s="52"/>
      <c r="AJ17" s="53"/>
      <c r="AK17" s="52"/>
      <c r="AL17" s="52"/>
      <c r="AM17" s="53"/>
      <c r="AN17" s="52"/>
      <c r="AO17" s="52"/>
      <c r="AP17" s="53"/>
      <c r="AQ17" s="53"/>
      <c r="AR17" s="52"/>
      <c r="AS17" s="53"/>
      <c r="AT17" s="52"/>
      <c r="AU17" s="52"/>
      <c r="AV17" s="53"/>
      <c r="AW17" s="52"/>
      <c r="AX17" s="52"/>
      <c r="AY17" s="53"/>
      <c r="AZ17" s="52"/>
      <c r="BA17" s="52"/>
      <c r="BB17" s="53"/>
      <c r="BC17" s="53"/>
      <c r="BD17" s="52"/>
      <c r="BE17" s="53"/>
      <c r="BF17" s="52"/>
      <c r="BG17" s="52"/>
      <c r="BH17" s="53"/>
      <c r="BI17" s="53"/>
      <c r="BJ17" s="52"/>
      <c r="BK17" s="53"/>
      <c r="BL17" s="52"/>
      <c r="BM17" s="52"/>
      <c r="BN17" s="53"/>
      <c r="BO17" s="52"/>
      <c r="BP17" s="52"/>
      <c r="BQ17" s="53"/>
      <c r="BR17" s="52"/>
      <c r="BS17" s="52"/>
      <c r="BT17" s="53"/>
      <c r="BU17" s="53"/>
      <c r="BV17" s="52"/>
      <c r="BW17" s="53"/>
      <c r="BX17" s="52"/>
      <c r="BY17" s="52"/>
      <c r="BZ17" s="53"/>
      <c r="CA17" s="53"/>
      <c r="CB17" s="52"/>
      <c r="CC17" s="53"/>
    </row>
    <row r="18" spans="1:81" s="15" customFormat="1" ht="29.25" customHeight="1" x14ac:dyDescent="0.45">
      <c r="A18" s="105"/>
      <c r="B18" s="19"/>
      <c r="C18" s="17"/>
      <c r="D18" s="17"/>
      <c r="E18" s="18"/>
      <c r="F18" s="18"/>
      <c r="G18" s="2"/>
      <c r="H18" s="20"/>
      <c r="I18" s="35"/>
      <c r="J18" s="34"/>
      <c r="K18" s="34"/>
      <c r="L18" s="14"/>
      <c r="M18" s="14"/>
      <c r="N18" s="34"/>
      <c r="O18" s="14"/>
      <c r="P18" s="34"/>
      <c r="Q18" s="34"/>
      <c r="R18" s="14"/>
      <c r="S18" s="34"/>
      <c r="T18" s="34"/>
      <c r="U18" s="14"/>
      <c r="V18" s="14"/>
      <c r="W18" s="34"/>
      <c r="X18" s="14"/>
      <c r="Y18" s="34"/>
      <c r="Z18" s="34"/>
      <c r="AA18" s="14"/>
      <c r="AB18" s="34"/>
      <c r="AC18" s="34"/>
      <c r="AD18" s="14"/>
      <c r="AE18" s="14"/>
      <c r="AF18" s="34"/>
      <c r="AG18" s="14"/>
      <c r="AH18" s="34"/>
      <c r="AI18" s="34"/>
      <c r="AJ18" s="14"/>
      <c r="AK18" s="34"/>
      <c r="AL18" s="34"/>
      <c r="AM18" s="14"/>
      <c r="AN18" s="34"/>
      <c r="AO18" s="34"/>
      <c r="AP18" s="14"/>
      <c r="AQ18" s="14"/>
      <c r="AR18" s="34"/>
      <c r="AS18" s="14"/>
      <c r="AT18" s="34"/>
      <c r="AU18" s="34"/>
      <c r="AV18" s="14"/>
      <c r="AW18" s="34"/>
      <c r="AX18" s="34"/>
      <c r="AY18" s="14"/>
      <c r="AZ18" s="34"/>
      <c r="BA18" s="34"/>
      <c r="BB18" s="14"/>
      <c r="BC18" s="14"/>
      <c r="BD18" s="34"/>
      <c r="BE18" s="14"/>
      <c r="BF18" s="34"/>
      <c r="BG18" s="34"/>
      <c r="BH18" s="14"/>
      <c r="BI18" s="14"/>
      <c r="BJ18" s="34"/>
      <c r="BK18" s="14"/>
      <c r="BL18" s="34"/>
      <c r="BM18" s="34"/>
      <c r="BN18" s="14"/>
      <c r="BO18" s="34"/>
      <c r="BP18" s="34"/>
      <c r="BQ18" s="14"/>
      <c r="BR18" s="34"/>
      <c r="BS18" s="34"/>
      <c r="BT18" s="14"/>
      <c r="BU18" s="14"/>
      <c r="BV18" s="34"/>
      <c r="BW18" s="14"/>
      <c r="BX18" s="34"/>
      <c r="BY18" s="34"/>
      <c r="BZ18" s="14"/>
      <c r="CA18" s="14"/>
      <c r="CB18" s="34"/>
      <c r="CC18" s="14"/>
    </row>
    <row r="19" spans="1:81" s="15" customFormat="1" ht="43.5" customHeight="1" x14ac:dyDescent="0.45">
      <c r="A19" s="106"/>
      <c r="B19" s="19"/>
      <c r="C19" s="17"/>
      <c r="D19" s="17"/>
      <c r="E19" s="2"/>
      <c r="F19" s="2"/>
      <c r="G19" s="2"/>
      <c r="H19" s="20"/>
      <c r="I19" s="35"/>
      <c r="J19" s="34"/>
      <c r="K19" s="34"/>
      <c r="L19" s="14"/>
      <c r="M19" s="14"/>
      <c r="N19" s="34"/>
      <c r="O19" s="14"/>
      <c r="P19" s="34"/>
      <c r="Q19" s="34"/>
      <c r="R19" s="14"/>
      <c r="S19" s="34"/>
      <c r="T19" s="34"/>
      <c r="U19" s="14"/>
      <c r="V19" s="14"/>
      <c r="W19" s="34"/>
      <c r="X19" s="14"/>
      <c r="Y19" s="34"/>
      <c r="Z19" s="34"/>
      <c r="AA19" s="14"/>
      <c r="AB19" s="34"/>
      <c r="AC19" s="34"/>
      <c r="AD19" s="14"/>
      <c r="AE19" s="14"/>
      <c r="AF19" s="34"/>
      <c r="AG19" s="14"/>
      <c r="AH19" s="34"/>
      <c r="AI19" s="34"/>
      <c r="AJ19" s="14"/>
      <c r="AK19" s="34"/>
      <c r="AL19" s="34"/>
      <c r="AM19" s="14"/>
      <c r="AN19" s="34"/>
      <c r="AO19" s="34"/>
      <c r="AP19" s="14"/>
      <c r="AQ19" s="14"/>
      <c r="AR19" s="34"/>
      <c r="AS19" s="14"/>
      <c r="AT19" s="34"/>
      <c r="AU19" s="34"/>
      <c r="AV19" s="14"/>
      <c r="AW19" s="34"/>
      <c r="AX19" s="34"/>
      <c r="AY19" s="14"/>
      <c r="AZ19" s="34"/>
      <c r="BA19" s="34"/>
      <c r="BB19" s="14"/>
      <c r="BC19" s="14"/>
      <c r="BD19" s="34"/>
      <c r="BE19" s="14"/>
      <c r="BF19" s="34"/>
      <c r="BG19" s="34"/>
      <c r="BH19" s="14"/>
      <c r="BI19" s="14"/>
      <c r="BJ19" s="34"/>
      <c r="BK19" s="14"/>
      <c r="BL19" s="34"/>
      <c r="BM19" s="34"/>
      <c r="BN19" s="14"/>
      <c r="BO19" s="34"/>
      <c r="BP19" s="34"/>
      <c r="BQ19" s="14"/>
      <c r="BR19" s="34"/>
      <c r="BS19" s="34"/>
      <c r="BT19" s="14"/>
      <c r="BU19" s="14"/>
      <c r="BV19" s="34"/>
      <c r="BW19" s="14"/>
      <c r="BX19" s="34"/>
      <c r="BY19" s="34"/>
      <c r="BZ19" s="14"/>
      <c r="CA19" s="14"/>
      <c r="CB19" s="34"/>
      <c r="CC19" s="14"/>
    </row>
    <row r="20" spans="1:81" s="15" customFormat="1" ht="30" customHeight="1" x14ac:dyDescent="0.45">
      <c r="A20" s="106"/>
      <c r="B20" s="19"/>
      <c r="C20" s="17"/>
      <c r="D20" s="17"/>
      <c r="E20" s="2"/>
      <c r="F20" s="2"/>
      <c r="G20" s="2"/>
      <c r="H20" s="20"/>
      <c r="I20" s="35"/>
      <c r="J20" s="34"/>
      <c r="K20" s="34"/>
      <c r="L20" s="14"/>
      <c r="M20" s="14"/>
      <c r="N20" s="34"/>
      <c r="O20" s="14"/>
      <c r="P20" s="34"/>
      <c r="Q20" s="34"/>
      <c r="R20" s="14"/>
      <c r="S20" s="34"/>
      <c r="T20" s="34"/>
      <c r="U20" s="14"/>
      <c r="V20" s="14"/>
      <c r="W20" s="34"/>
      <c r="X20" s="14"/>
      <c r="Y20" s="34"/>
      <c r="Z20" s="34"/>
      <c r="AA20" s="14"/>
      <c r="AB20" s="34"/>
      <c r="AC20" s="34"/>
      <c r="AD20" s="14"/>
      <c r="AE20" s="14"/>
      <c r="AF20" s="34"/>
      <c r="AG20" s="14"/>
      <c r="AH20" s="34"/>
      <c r="AI20" s="34"/>
      <c r="AJ20" s="14"/>
      <c r="AK20" s="34"/>
      <c r="AL20" s="34"/>
      <c r="AM20" s="14"/>
      <c r="AN20" s="34"/>
      <c r="AO20" s="34"/>
      <c r="AP20" s="14"/>
      <c r="AQ20" s="14"/>
      <c r="AR20" s="34"/>
      <c r="AS20" s="14"/>
      <c r="AT20" s="34"/>
      <c r="AU20" s="34"/>
      <c r="AV20" s="14"/>
      <c r="AW20" s="34"/>
      <c r="AX20" s="34"/>
      <c r="AY20" s="14"/>
      <c r="AZ20" s="34"/>
      <c r="BA20" s="34"/>
      <c r="BB20" s="14"/>
      <c r="BC20" s="14"/>
      <c r="BD20" s="34"/>
      <c r="BE20" s="14"/>
      <c r="BF20" s="34"/>
      <c r="BG20" s="34"/>
      <c r="BH20" s="14"/>
      <c r="BI20" s="14"/>
      <c r="BJ20" s="34"/>
      <c r="BK20" s="14"/>
      <c r="BL20" s="34"/>
      <c r="BM20" s="34"/>
      <c r="BN20" s="14"/>
      <c r="BO20" s="34"/>
      <c r="BP20" s="34"/>
      <c r="BQ20" s="14"/>
      <c r="BR20" s="34"/>
      <c r="BS20" s="34"/>
      <c r="BT20" s="14"/>
      <c r="BU20" s="14"/>
      <c r="BV20" s="34"/>
      <c r="BW20" s="14"/>
      <c r="BX20" s="34"/>
      <c r="BY20" s="34"/>
      <c r="BZ20" s="14"/>
      <c r="CA20" s="14"/>
      <c r="CB20" s="34"/>
      <c r="CC20" s="14"/>
    </row>
    <row r="21" spans="1:81" s="15" customFormat="1" ht="35.25" customHeight="1" x14ac:dyDescent="0.45">
      <c r="A21" s="106"/>
      <c r="B21" s="19"/>
      <c r="C21" s="17"/>
      <c r="D21" s="17"/>
      <c r="E21" s="2"/>
      <c r="F21" s="2"/>
      <c r="G21" s="2"/>
      <c r="H21" s="20"/>
      <c r="I21" s="35"/>
      <c r="J21" s="34"/>
      <c r="K21" s="34"/>
      <c r="L21" s="14"/>
      <c r="M21" s="14"/>
      <c r="N21" s="34"/>
      <c r="O21" s="14"/>
      <c r="P21" s="34"/>
      <c r="Q21" s="34"/>
      <c r="R21" s="14"/>
      <c r="S21" s="34"/>
      <c r="T21" s="34"/>
      <c r="U21" s="14"/>
      <c r="V21" s="14"/>
      <c r="W21" s="34"/>
      <c r="X21" s="14"/>
      <c r="Y21" s="34"/>
      <c r="Z21" s="34"/>
      <c r="AA21" s="14"/>
      <c r="AB21" s="34"/>
      <c r="AC21" s="34"/>
      <c r="AD21" s="14"/>
      <c r="AE21" s="14"/>
      <c r="AF21" s="34"/>
      <c r="AG21" s="14"/>
      <c r="AH21" s="34"/>
      <c r="AI21" s="34"/>
      <c r="AJ21" s="14"/>
      <c r="AK21" s="34"/>
      <c r="AL21" s="34"/>
      <c r="AM21" s="14"/>
      <c r="AN21" s="34"/>
      <c r="AO21" s="34"/>
      <c r="AP21" s="14"/>
      <c r="AQ21" s="14"/>
      <c r="AR21" s="34"/>
      <c r="AS21" s="14"/>
      <c r="AT21" s="34"/>
      <c r="AU21" s="34"/>
      <c r="AV21" s="14"/>
      <c r="AW21" s="34"/>
      <c r="AX21" s="34"/>
      <c r="AY21" s="14"/>
      <c r="AZ21" s="34"/>
      <c r="BA21" s="34"/>
      <c r="BB21" s="14"/>
      <c r="BC21" s="14"/>
      <c r="BD21" s="34"/>
      <c r="BE21" s="14"/>
      <c r="BF21" s="34"/>
      <c r="BG21" s="34"/>
      <c r="BH21" s="14"/>
      <c r="BI21" s="14"/>
      <c r="BJ21" s="34"/>
      <c r="BK21" s="14"/>
      <c r="BL21" s="34"/>
      <c r="BM21" s="34"/>
      <c r="BN21" s="14"/>
      <c r="BO21" s="34"/>
      <c r="BP21" s="34"/>
      <c r="BQ21" s="14"/>
      <c r="BR21" s="34"/>
      <c r="BS21" s="34"/>
      <c r="BT21" s="14"/>
      <c r="BU21" s="14"/>
      <c r="BV21" s="34"/>
      <c r="BW21" s="14"/>
      <c r="BX21" s="34"/>
      <c r="BY21" s="34"/>
      <c r="BZ21" s="14"/>
      <c r="CA21" s="14"/>
      <c r="CB21" s="34"/>
      <c r="CC21" s="14"/>
    </row>
    <row r="22" spans="1:81" s="15" customFormat="1" ht="31.5" customHeight="1" x14ac:dyDescent="0.45">
      <c r="A22" s="106"/>
      <c r="B22" s="19"/>
      <c r="C22" s="17"/>
      <c r="D22" s="17"/>
      <c r="E22" s="2"/>
      <c r="F22" s="2"/>
      <c r="G22" s="2"/>
      <c r="H22" s="20"/>
      <c r="I22" s="35"/>
      <c r="J22" s="34"/>
      <c r="K22" s="34"/>
      <c r="L22" s="14"/>
      <c r="M22" s="14"/>
      <c r="N22" s="34"/>
      <c r="O22" s="14"/>
      <c r="P22" s="34"/>
      <c r="Q22" s="34"/>
      <c r="R22" s="14"/>
      <c r="S22" s="34"/>
      <c r="T22" s="34"/>
      <c r="U22" s="14"/>
      <c r="V22" s="14"/>
      <c r="W22" s="34"/>
      <c r="X22" s="14"/>
      <c r="Y22" s="34"/>
      <c r="Z22" s="34"/>
      <c r="AA22" s="14"/>
      <c r="AB22" s="34"/>
      <c r="AC22" s="34"/>
      <c r="AD22" s="14"/>
      <c r="AE22" s="14"/>
      <c r="AF22" s="34"/>
      <c r="AG22" s="14"/>
      <c r="AH22" s="34"/>
      <c r="AI22" s="34"/>
      <c r="AJ22" s="14"/>
      <c r="AK22" s="34"/>
      <c r="AL22" s="34"/>
      <c r="AM22" s="14"/>
      <c r="AN22" s="34"/>
      <c r="AO22" s="34"/>
      <c r="AP22" s="14"/>
      <c r="AQ22" s="14"/>
      <c r="AR22" s="34"/>
      <c r="AS22" s="14"/>
      <c r="AT22" s="34"/>
      <c r="AU22" s="34"/>
      <c r="AV22" s="14"/>
      <c r="AW22" s="34"/>
      <c r="AX22" s="34"/>
      <c r="AY22" s="14"/>
      <c r="AZ22" s="34"/>
      <c r="BA22" s="34"/>
      <c r="BB22" s="14"/>
      <c r="BC22" s="14"/>
      <c r="BD22" s="34"/>
      <c r="BE22" s="14"/>
      <c r="BF22" s="34"/>
      <c r="BG22" s="34"/>
      <c r="BH22" s="14"/>
      <c r="BI22" s="14"/>
      <c r="BJ22" s="34"/>
      <c r="BK22" s="14"/>
      <c r="BL22" s="34"/>
      <c r="BM22" s="34"/>
      <c r="BN22" s="14"/>
      <c r="BO22" s="34"/>
      <c r="BP22" s="34"/>
      <c r="BQ22" s="14"/>
      <c r="BR22" s="34"/>
      <c r="BS22" s="34"/>
      <c r="BT22" s="14"/>
      <c r="BU22" s="14"/>
      <c r="BV22" s="34"/>
      <c r="BW22" s="14"/>
      <c r="BX22" s="34"/>
      <c r="BY22" s="34"/>
      <c r="BZ22" s="14"/>
      <c r="CA22" s="14"/>
      <c r="CB22" s="34"/>
      <c r="CC22" s="14"/>
    </row>
    <row r="23" spans="1:81" s="15" customFormat="1" x14ac:dyDescent="0.45">
      <c r="A23" s="106"/>
      <c r="B23" s="22"/>
      <c r="C23" s="17"/>
      <c r="D23" s="17"/>
      <c r="E23" s="2"/>
      <c r="F23" s="2"/>
      <c r="G23" s="2"/>
      <c r="H23" s="20"/>
      <c r="I23" s="35"/>
      <c r="J23" s="34"/>
      <c r="K23" s="34"/>
      <c r="L23" s="14"/>
      <c r="M23" s="14"/>
      <c r="N23" s="34"/>
      <c r="O23" s="14"/>
      <c r="P23" s="34"/>
      <c r="Q23" s="34"/>
      <c r="R23" s="14"/>
      <c r="S23" s="34"/>
      <c r="T23" s="34"/>
      <c r="U23" s="14"/>
      <c r="V23" s="14"/>
      <c r="W23" s="34"/>
      <c r="X23" s="14"/>
      <c r="Y23" s="34"/>
      <c r="Z23" s="34"/>
      <c r="AA23" s="14"/>
      <c r="AB23" s="34"/>
      <c r="AC23" s="34"/>
      <c r="AD23" s="14"/>
      <c r="AE23" s="14"/>
      <c r="AF23" s="34"/>
      <c r="AG23" s="14"/>
      <c r="AH23" s="34"/>
      <c r="AI23" s="34"/>
      <c r="AJ23" s="14"/>
      <c r="AK23" s="34"/>
      <c r="AL23" s="34"/>
      <c r="AM23" s="14"/>
      <c r="AN23" s="34"/>
      <c r="AO23" s="34"/>
      <c r="AP23" s="14"/>
      <c r="AQ23" s="14"/>
      <c r="AR23" s="34"/>
      <c r="AS23" s="14"/>
      <c r="AT23" s="34"/>
      <c r="AU23" s="34"/>
      <c r="AV23" s="14"/>
      <c r="AW23" s="34"/>
      <c r="AX23" s="34"/>
      <c r="AY23" s="14"/>
      <c r="AZ23" s="34"/>
      <c r="BA23" s="34"/>
      <c r="BB23" s="14"/>
      <c r="BC23" s="14"/>
      <c r="BD23" s="34"/>
      <c r="BE23" s="14"/>
      <c r="BF23" s="34"/>
      <c r="BG23" s="34"/>
      <c r="BH23" s="14"/>
      <c r="BI23" s="14"/>
      <c r="BJ23" s="34"/>
      <c r="BK23" s="14"/>
      <c r="BL23" s="34"/>
      <c r="BM23" s="34"/>
      <c r="BN23" s="14"/>
      <c r="BO23" s="34"/>
      <c r="BP23" s="34"/>
      <c r="BQ23" s="14"/>
      <c r="BR23" s="34"/>
      <c r="BS23" s="34"/>
      <c r="BT23" s="14"/>
      <c r="BU23" s="14"/>
      <c r="BV23" s="34"/>
      <c r="BW23" s="14"/>
      <c r="BX23" s="34"/>
      <c r="BY23" s="34"/>
      <c r="BZ23" s="14"/>
      <c r="CA23" s="14"/>
      <c r="CB23" s="34"/>
      <c r="CC23" s="14"/>
    </row>
    <row r="24" spans="1:81" s="15" customFormat="1" x14ac:dyDescent="0.45">
      <c r="A24" s="106"/>
      <c r="B24" s="22"/>
      <c r="C24" s="17"/>
      <c r="D24" s="23"/>
      <c r="E24" s="18"/>
      <c r="F24" s="18"/>
      <c r="G24" s="2"/>
      <c r="H24" s="20"/>
      <c r="I24" s="35"/>
      <c r="J24" s="34"/>
      <c r="K24" s="34"/>
      <c r="L24" s="14"/>
      <c r="M24" s="14"/>
      <c r="N24" s="34"/>
      <c r="O24" s="14"/>
      <c r="P24" s="34"/>
      <c r="Q24" s="34"/>
      <c r="R24" s="14"/>
      <c r="S24" s="34"/>
      <c r="T24" s="34"/>
      <c r="U24" s="14"/>
      <c r="V24" s="14"/>
      <c r="W24" s="34"/>
      <c r="X24" s="14"/>
      <c r="Y24" s="34"/>
      <c r="Z24" s="34"/>
      <c r="AA24" s="14"/>
      <c r="AB24" s="34"/>
      <c r="AC24" s="34"/>
      <c r="AD24" s="14"/>
      <c r="AE24" s="14"/>
      <c r="AF24" s="34"/>
      <c r="AG24" s="14"/>
      <c r="AH24" s="34"/>
      <c r="AI24" s="34"/>
      <c r="AJ24" s="14"/>
      <c r="AK24" s="34"/>
      <c r="AL24" s="34"/>
      <c r="AM24" s="14"/>
      <c r="AN24" s="34"/>
      <c r="AO24" s="34"/>
      <c r="AP24" s="14"/>
      <c r="AQ24" s="14"/>
      <c r="AR24" s="34"/>
      <c r="AS24" s="14"/>
      <c r="AT24" s="34"/>
      <c r="AU24" s="34"/>
      <c r="AV24" s="14"/>
      <c r="AW24" s="34"/>
      <c r="AX24" s="34"/>
      <c r="AY24" s="14"/>
      <c r="AZ24" s="34"/>
      <c r="BA24" s="34"/>
      <c r="BB24" s="14"/>
      <c r="BC24" s="14"/>
      <c r="BD24" s="34"/>
      <c r="BE24" s="14"/>
      <c r="BF24" s="34"/>
      <c r="BG24" s="34"/>
      <c r="BH24" s="14"/>
      <c r="BI24" s="14"/>
      <c r="BJ24" s="34"/>
      <c r="BK24" s="14"/>
      <c r="BL24" s="34"/>
      <c r="BM24" s="34"/>
      <c r="BN24" s="14"/>
      <c r="BO24" s="34"/>
      <c r="BP24" s="34"/>
      <c r="BQ24" s="14"/>
      <c r="BR24" s="34"/>
      <c r="BS24" s="34"/>
      <c r="BT24" s="14"/>
      <c r="BU24" s="14"/>
      <c r="BV24" s="34"/>
      <c r="BW24" s="14"/>
      <c r="BX24" s="34"/>
      <c r="BY24" s="34"/>
      <c r="BZ24" s="14"/>
      <c r="CA24" s="14"/>
      <c r="CB24" s="34"/>
      <c r="CC24" s="14"/>
    </row>
    <row r="25" spans="1:81" x14ac:dyDescent="0.45">
      <c r="A25" s="106"/>
      <c r="B25" s="24"/>
      <c r="C25" s="17"/>
      <c r="D25" s="17"/>
      <c r="E25" s="2"/>
      <c r="F25" s="2"/>
      <c r="G25" s="2"/>
      <c r="H25" s="20"/>
    </row>
    <row r="26" spans="1:81" x14ac:dyDescent="0.45">
      <c r="A26" s="102"/>
      <c r="B26" s="25"/>
      <c r="C26" s="3"/>
      <c r="D26" s="3"/>
      <c r="E26" s="12"/>
      <c r="F26" s="12"/>
      <c r="G26" s="12"/>
    </row>
    <row r="27" spans="1:81" x14ac:dyDescent="0.45">
      <c r="A27" s="103"/>
      <c r="B27" s="25"/>
      <c r="C27" s="3"/>
    </row>
    <row r="28" spans="1:81" x14ac:dyDescent="0.45">
      <c r="C28" s="3"/>
    </row>
  </sheetData>
  <mergeCells count="34">
    <mergeCell ref="BU1:BW1"/>
    <mergeCell ref="BX1:BZ1"/>
    <mergeCell ref="CA1:CC1"/>
    <mergeCell ref="BF1:BH1"/>
    <mergeCell ref="BI1:BK1"/>
    <mergeCell ref="BL1:BN1"/>
    <mergeCell ref="BO1:BQ1"/>
    <mergeCell ref="BR1:BT1"/>
    <mergeCell ref="AW1:AY1"/>
    <mergeCell ref="AZ1:BB1"/>
    <mergeCell ref="BC1:BE1"/>
    <mergeCell ref="AH1:AJ1"/>
    <mergeCell ref="AK1:AM1"/>
    <mergeCell ref="AN1:AP1"/>
    <mergeCell ref="AQ1:AS1"/>
    <mergeCell ref="AT1:AV1"/>
    <mergeCell ref="S1:U1"/>
    <mergeCell ref="V1:X1"/>
    <mergeCell ref="Y1:AA1"/>
    <mergeCell ref="AB1:AD1"/>
    <mergeCell ref="AE1:AG1"/>
    <mergeCell ref="P1:R1"/>
    <mergeCell ref="H1:I2"/>
    <mergeCell ref="G1:G2"/>
    <mergeCell ref="E1:E2"/>
    <mergeCell ref="D1:D2"/>
    <mergeCell ref="A26:A27"/>
    <mergeCell ref="A12:A17"/>
    <mergeCell ref="A18:A25"/>
    <mergeCell ref="J1:L1"/>
    <mergeCell ref="M1:O1"/>
    <mergeCell ref="C1:C2"/>
    <mergeCell ref="B1:B2"/>
    <mergeCell ref="F1:F2"/>
  </mergeCells>
  <conditionalFormatting sqref="J3:J11 L3:Q11">
    <cfRule type="cellIs" dxfId="1689" priority="201" operator="equal">
      <formula>5</formula>
    </cfRule>
    <cfRule type="cellIs" dxfId="1688" priority="202" operator="equal">
      <formula>4</formula>
    </cfRule>
    <cfRule type="cellIs" dxfId="1687" priority="203" operator="equal">
      <formula>3</formula>
    </cfRule>
    <cfRule type="cellIs" dxfId="1686" priority="204" operator="equal">
      <formula>2</formula>
    </cfRule>
    <cfRule type="cellIs" dxfId="1685" priority="205" operator="equal">
      <formula>1</formula>
    </cfRule>
    <cfRule type="cellIs" dxfId="1684" priority="206" operator="equal">
      <formula>-1</formula>
    </cfRule>
    <cfRule type="cellIs" dxfId="1683" priority="207" operator="equal">
      <formula>-2</formula>
    </cfRule>
    <cfRule type="cellIs" dxfId="1682" priority="208" operator="equal">
      <formula>-3</formula>
    </cfRule>
    <cfRule type="cellIs" dxfId="1681" priority="209" operator="equal">
      <formula>-4</formula>
    </cfRule>
    <cfRule type="cellIs" dxfId="1680" priority="210" operator="equal">
      <formula>-5</formula>
    </cfRule>
  </conditionalFormatting>
  <conditionalFormatting sqref="S3:Z11">
    <cfRule type="cellIs" dxfId="1679" priority="191" operator="equal">
      <formula>5</formula>
    </cfRule>
    <cfRule type="cellIs" dxfId="1678" priority="192" operator="equal">
      <formula>4</formula>
    </cfRule>
    <cfRule type="cellIs" dxfId="1677" priority="193" operator="equal">
      <formula>3</formula>
    </cfRule>
    <cfRule type="cellIs" dxfId="1676" priority="194" operator="equal">
      <formula>2</formula>
    </cfRule>
    <cfRule type="cellIs" dxfId="1675" priority="195" operator="equal">
      <formula>1</formula>
    </cfRule>
    <cfRule type="cellIs" dxfId="1674" priority="196" operator="equal">
      <formula>-1</formula>
    </cfRule>
    <cfRule type="cellIs" dxfId="1673" priority="197" operator="equal">
      <formula>-2</formula>
    </cfRule>
    <cfRule type="cellIs" dxfId="1672" priority="198" operator="equal">
      <formula>-3</formula>
    </cfRule>
    <cfRule type="cellIs" dxfId="1671" priority="199" operator="equal">
      <formula>-4</formula>
    </cfRule>
    <cfRule type="cellIs" dxfId="1670" priority="200" operator="equal">
      <formula>-5</formula>
    </cfRule>
  </conditionalFormatting>
  <conditionalFormatting sqref="AB3:AI11">
    <cfRule type="cellIs" dxfId="1669" priority="181" operator="equal">
      <formula>5</formula>
    </cfRule>
    <cfRule type="cellIs" dxfId="1668" priority="182" operator="equal">
      <formula>4</formula>
    </cfRule>
    <cfRule type="cellIs" dxfId="1667" priority="183" operator="equal">
      <formula>3</formula>
    </cfRule>
    <cfRule type="cellIs" dxfId="1666" priority="184" operator="equal">
      <formula>2</formula>
    </cfRule>
    <cfRule type="cellIs" dxfId="1665" priority="185" operator="equal">
      <formula>1</formula>
    </cfRule>
    <cfRule type="cellIs" dxfId="1664" priority="186" operator="equal">
      <formula>-1</formula>
    </cfRule>
    <cfRule type="cellIs" dxfId="1663" priority="187" operator="equal">
      <formula>-2</formula>
    </cfRule>
    <cfRule type="cellIs" dxfId="1662" priority="188" operator="equal">
      <formula>-3</formula>
    </cfRule>
    <cfRule type="cellIs" dxfId="1661" priority="189" operator="equal">
      <formula>-4</formula>
    </cfRule>
    <cfRule type="cellIs" dxfId="1660" priority="190" operator="equal">
      <formula>-5</formula>
    </cfRule>
  </conditionalFormatting>
  <conditionalFormatting sqref="AK3:AL11">
    <cfRule type="cellIs" dxfId="1659" priority="171" operator="equal">
      <formula>5</formula>
    </cfRule>
    <cfRule type="cellIs" dxfId="1658" priority="172" operator="equal">
      <formula>4</formula>
    </cfRule>
    <cfRule type="cellIs" dxfId="1657" priority="173" operator="equal">
      <formula>3</formula>
    </cfRule>
    <cfRule type="cellIs" dxfId="1656" priority="174" operator="equal">
      <formula>2</formula>
    </cfRule>
    <cfRule type="cellIs" dxfId="1655" priority="175" operator="equal">
      <formula>1</formula>
    </cfRule>
    <cfRule type="cellIs" dxfId="1654" priority="176" operator="equal">
      <formula>-1</formula>
    </cfRule>
    <cfRule type="cellIs" dxfId="1653" priority="177" operator="equal">
      <formula>-2</formula>
    </cfRule>
    <cfRule type="cellIs" dxfId="1652" priority="178" operator="equal">
      <formula>-3</formula>
    </cfRule>
    <cfRule type="cellIs" dxfId="1651" priority="179" operator="equal">
      <formula>-4</formula>
    </cfRule>
    <cfRule type="cellIs" dxfId="1650" priority="180" operator="equal">
      <formula>-5</formula>
    </cfRule>
  </conditionalFormatting>
  <conditionalFormatting sqref="AN3:AS11">
    <cfRule type="cellIs" dxfId="1649" priority="161" operator="equal">
      <formula>5</formula>
    </cfRule>
    <cfRule type="cellIs" dxfId="1648" priority="162" operator="equal">
      <formula>4</formula>
    </cfRule>
    <cfRule type="cellIs" dxfId="1647" priority="163" operator="equal">
      <formula>3</formula>
    </cfRule>
    <cfRule type="cellIs" dxfId="1646" priority="164" operator="equal">
      <formula>2</formula>
    </cfRule>
    <cfRule type="cellIs" dxfId="1645" priority="165" operator="equal">
      <formula>1</formula>
    </cfRule>
    <cfRule type="cellIs" dxfId="1644" priority="166" operator="equal">
      <formula>-1</formula>
    </cfRule>
    <cfRule type="cellIs" dxfId="1643" priority="167" operator="equal">
      <formula>-2</formula>
    </cfRule>
    <cfRule type="cellIs" dxfId="1642" priority="168" operator="equal">
      <formula>-3</formula>
    </cfRule>
    <cfRule type="cellIs" dxfId="1641" priority="169" operator="equal">
      <formula>-4</formula>
    </cfRule>
    <cfRule type="cellIs" dxfId="1640" priority="170" operator="equal">
      <formula>-5</formula>
    </cfRule>
  </conditionalFormatting>
  <conditionalFormatting sqref="AT3:AU11">
    <cfRule type="cellIs" dxfId="1639" priority="151" operator="equal">
      <formula>5</formula>
    </cfRule>
    <cfRule type="cellIs" dxfId="1638" priority="152" operator="equal">
      <formula>4</formula>
    </cfRule>
    <cfRule type="cellIs" dxfId="1637" priority="153" operator="equal">
      <formula>3</formula>
    </cfRule>
    <cfRule type="cellIs" dxfId="1636" priority="154" operator="equal">
      <formula>2</formula>
    </cfRule>
    <cfRule type="cellIs" dxfId="1635" priority="155" operator="equal">
      <formula>1</formula>
    </cfRule>
    <cfRule type="cellIs" dxfId="1634" priority="156" operator="equal">
      <formula>-1</formula>
    </cfRule>
    <cfRule type="cellIs" dxfId="1633" priority="157" operator="equal">
      <formula>-2</formula>
    </cfRule>
    <cfRule type="cellIs" dxfId="1632" priority="158" operator="equal">
      <formula>-3</formula>
    </cfRule>
    <cfRule type="cellIs" dxfId="1631" priority="159" operator="equal">
      <formula>-4</formula>
    </cfRule>
    <cfRule type="cellIs" dxfId="1630" priority="160" operator="equal">
      <formula>-5</formula>
    </cfRule>
  </conditionalFormatting>
  <conditionalFormatting sqref="AW3:AX11">
    <cfRule type="cellIs" dxfId="1629" priority="141" operator="equal">
      <formula>5</formula>
    </cfRule>
    <cfRule type="cellIs" dxfId="1628" priority="142" operator="equal">
      <formula>4</formula>
    </cfRule>
    <cfRule type="cellIs" dxfId="1627" priority="143" operator="equal">
      <formula>3</formula>
    </cfRule>
    <cfRule type="cellIs" dxfId="1626" priority="144" operator="equal">
      <formula>2</formula>
    </cfRule>
    <cfRule type="cellIs" dxfId="1625" priority="145" operator="equal">
      <formula>1</formula>
    </cfRule>
    <cfRule type="cellIs" dxfId="1624" priority="146" operator="equal">
      <formula>-1</formula>
    </cfRule>
    <cfRule type="cellIs" dxfId="1623" priority="147" operator="equal">
      <formula>-2</formula>
    </cfRule>
    <cfRule type="cellIs" dxfId="1622" priority="148" operator="equal">
      <formula>-3</formula>
    </cfRule>
    <cfRule type="cellIs" dxfId="1621" priority="149" operator="equal">
      <formula>-4</formula>
    </cfRule>
    <cfRule type="cellIs" dxfId="1620" priority="150" operator="equal">
      <formula>-5</formula>
    </cfRule>
  </conditionalFormatting>
  <conditionalFormatting sqref="AZ3:BB11">
    <cfRule type="cellIs" dxfId="1619" priority="131" operator="equal">
      <formula>5</formula>
    </cfRule>
    <cfRule type="cellIs" dxfId="1618" priority="132" operator="equal">
      <formula>4</formula>
    </cfRule>
    <cfRule type="cellIs" dxfId="1617" priority="133" operator="equal">
      <formula>3</formula>
    </cfRule>
    <cfRule type="cellIs" dxfId="1616" priority="134" operator="equal">
      <formula>2</formula>
    </cfRule>
    <cfRule type="cellIs" dxfId="1615" priority="135" operator="equal">
      <formula>1</formula>
    </cfRule>
    <cfRule type="cellIs" dxfId="1614" priority="136" operator="equal">
      <formula>-1</formula>
    </cfRule>
    <cfRule type="cellIs" dxfId="1613" priority="137" operator="equal">
      <formula>-2</formula>
    </cfRule>
    <cfRule type="cellIs" dxfId="1612" priority="138" operator="equal">
      <formula>-3</formula>
    </cfRule>
    <cfRule type="cellIs" dxfId="1611" priority="139" operator="equal">
      <formula>-4</formula>
    </cfRule>
    <cfRule type="cellIs" dxfId="1610" priority="140" operator="equal">
      <formula>-5</formula>
    </cfRule>
  </conditionalFormatting>
  <conditionalFormatting sqref="BC3:BE11">
    <cfRule type="cellIs" dxfId="1609" priority="121" operator="equal">
      <formula>5</formula>
    </cfRule>
    <cfRule type="cellIs" dxfId="1608" priority="122" operator="equal">
      <formula>4</formula>
    </cfRule>
    <cfRule type="cellIs" dxfId="1607" priority="123" operator="equal">
      <formula>3</formula>
    </cfRule>
    <cfRule type="cellIs" dxfId="1606" priority="124" operator="equal">
      <formula>2</formula>
    </cfRule>
    <cfRule type="cellIs" dxfId="1605" priority="125" operator="equal">
      <formula>1</formula>
    </cfRule>
    <cfRule type="cellIs" dxfId="1604" priority="126" operator="equal">
      <formula>-1</formula>
    </cfRule>
    <cfRule type="cellIs" dxfId="1603" priority="127" operator="equal">
      <formula>-2</formula>
    </cfRule>
    <cfRule type="cellIs" dxfId="1602" priority="128" operator="equal">
      <formula>-3</formula>
    </cfRule>
    <cfRule type="cellIs" dxfId="1601" priority="129" operator="equal">
      <formula>-4</formula>
    </cfRule>
    <cfRule type="cellIs" dxfId="1600" priority="130" operator="equal">
      <formula>-5</formula>
    </cfRule>
  </conditionalFormatting>
  <conditionalFormatting sqref="BF3:BH11">
    <cfRule type="cellIs" dxfId="1599" priority="91" operator="equal">
      <formula>5</formula>
    </cfRule>
    <cfRule type="cellIs" dxfId="1598" priority="92" operator="equal">
      <formula>4</formula>
    </cfRule>
    <cfRule type="cellIs" dxfId="1597" priority="93" operator="equal">
      <formula>3</formula>
    </cfRule>
    <cfRule type="cellIs" dxfId="1596" priority="94" operator="equal">
      <formula>2</formula>
    </cfRule>
    <cfRule type="cellIs" dxfId="1595" priority="95" operator="equal">
      <formula>1</formula>
    </cfRule>
    <cfRule type="cellIs" dxfId="1594" priority="96" operator="equal">
      <formula>-1</formula>
    </cfRule>
    <cfRule type="cellIs" dxfId="1593" priority="97" operator="equal">
      <formula>-2</formula>
    </cfRule>
    <cfRule type="cellIs" dxfId="1592" priority="98" operator="equal">
      <formula>-3</formula>
    </cfRule>
    <cfRule type="cellIs" dxfId="1591" priority="99" operator="equal">
      <formula>-4</formula>
    </cfRule>
    <cfRule type="cellIs" dxfId="1590" priority="100" operator="equal">
      <formula>-5</formula>
    </cfRule>
  </conditionalFormatting>
  <conditionalFormatting sqref="BI3:BK11">
    <cfRule type="cellIs" dxfId="1589" priority="81" operator="equal">
      <formula>5</formula>
    </cfRule>
    <cfRule type="cellIs" dxfId="1588" priority="82" operator="equal">
      <formula>4</formula>
    </cfRule>
    <cfRule type="cellIs" dxfId="1587" priority="83" operator="equal">
      <formula>3</formula>
    </cfRule>
    <cfRule type="cellIs" dxfId="1586" priority="84" operator="equal">
      <formula>2</formula>
    </cfRule>
    <cfRule type="cellIs" dxfId="1585" priority="85" operator="equal">
      <formula>1</formula>
    </cfRule>
    <cfRule type="cellIs" dxfId="1584" priority="86" operator="equal">
      <formula>-1</formula>
    </cfRule>
    <cfRule type="cellIs" dxfId="1583" priority="87" operator="equal">
      <formula>-2</formula>
    </cfRule>
    <cfRule type="cellIs" dxfId="1582" priority="88" operator="equal">
      <formula>-3</formula>
    </cfRule>
    <cfRule type="cellIs" dxfId="1581" priority="89" operator="equal">
      <formula>-4</formula>
    </cfRule>
    <cfRule type="cellIs" dxfId="1580" priority="90" operator="equal">
      <formula>-5</formula>
    </cfRule>
  </conditionalFormatting>
  <conditionalFormatting sqref="BL3:BM11">
    <cfRule type="cellIs" dxfId="1579" priority="71" operator="equal">
      <formula>5</formula>
    </cfRule>
    <cfRule type="cellIs" dxfId="1578" priority="72" operator="equal">
      <formula>4</formula>
    </cfRule>
    <cfRule type="cellIs" dxfId="1577" priority="73" operator="equal">
      <formula>3</formula>
    </cfRule>
    <cfRule type="cellIs" dxfId="1576" priority="74" operator="equal">
      <formula>2</formula>
    </cfRule>
    <cfRule type="cellIs" dxfId="1575" priority="75" operator="equal">
      <formula>1</formula>
    </cfRule>
    <cfRule type="cellIs" dxfId="1574" priority="76" operator="equal">
      <formula>-1</formula>
    </cfRule>
    <cfRule type="cellIs" dxfId="1573" priority="77" operator="equal">
      <formula>-2</formula>
    </cfRule>
    <cfRule type="cellIs" dxfId="1572" priority="78" operator="equal">
      <formula>-3</formula>
    </cfRule>
    <cfRule type="cellIs" dxfId="1571" priority="79" operator="equal">
      <formula>-4</formula>
    </cfRule>
    <cfRule type="cellIs" dxfId="1570" priority="80" operator="equal">
      <formula>-5</formula>
    </cfRule>
  </conditionalFormatting>
  <conditionalFormatting sqref="BO3:BP11">
    <cfRule type="cellIs" dxfId="1569" priority="61" operator="equal">
      <formula>5</formula>
    </cfRule>
    <cfRule type="cellIs" dxfId="1568" priority="62" operator="equal">
      <formula>4</formula>
    </cfRule>
    <cfRule type="cellIs" dxfId="1567" priority="63" operator="equal">
      <formula>3</formula>
    </cfRule>
    <cfRule type="cellIs" dxfId="1566" priority="64" operator="equal">
      <formula>2</formula>
    </cfRule>
    <cfRule type="cellIs" dxfId="1565" priority="65" operator="equal">
      <formula>1</formula>
    </cfRule>
    <cfRule type="cellIs" dxfId="1564" priority="66" operator="equal">
      <formula>-1</formula>
    </cfRule>
    <cfRule type="cellIs" dxfId="1563" priority="67" operator="equal">
      <formula>-2</formula>
    </cfRule>
    <cfRule type="cellIs" dxfId="1562" priority="68" operator="equal">
      <formula>-3</formula>
    </cfRule>
    <cfRule type="cellIs" dxfId="1561" priority="69" operator="equal">
      <formula>-4</formula>
    </cfRule>
    <cfRule type="cellIs" dxfId="1560" priority="70" operator="equal">
      <formula>-5</formula>
    </cfRule>
  </conditionalFormatting>
  <conditionalFormatting sqref="BR3:BT11">
    <cfRule type="cellIs" dxfId="1559" priority="51" operator="equal">
      <formula>5</formula>
    </cfRule>
    <cfRule type="cellIs" dxfId="1558" priority="52" operator="equal">
      <formula>4</formula>
    </cfRule>
    <cfRule type="cellIs" dxfId="1557" priority="53" operator="equal">
      <formula>3</formula>
    </cfRule>
    <cfRule type="cellIs" dxfId="1556" priority="54" operator="equal">
      <formula>2</formula>
    </cfRule>
    <cfRule type="cellIs" dxfId="1555" priority="55" operator="equal">
      <formula>1</formula>
    </cfRule>
    <cfRule type="cellIs" dxfId="1554" priority="56" operator="equal">
      <formula>-1</formula>
    </cfRule>
    <cfRule type="cellIs" dxfId="1553" priority="57" operator="equal">
      <formula>-2</formula>
    </cfRule>
    <cfRule type="cellIs" dxfId="1552" priority="58" operator="equal">
      <formula>-3</formula>
    </cfRule>
    <cfRule type="cellIs" dxfId="1551" priority="59" operator="equal">
      <formula>-4</formula>
    </cfRule>
    <cfRule type="cellIs" dxfId="1550" priority="60" operator="equal">
      <formula>-5</formula>
    </cfRule>
  </conditionalFormatting>
  <conditionalFormatting sqref="BU3:BW11">
    <cfRule type="cellIs" dxfId="1549" priority="41" operator="equal">
      <formula>5</formula>
    </cfRule>
    <cfRule type="cellIs" dxfId="1548" priority="42" operator="equal">
      <formula>4</formula>
    </cfRule>
    <cfRule type="cellIs" dxfId="1547" priority="43" operator="equal">
      <formula>3</formula>
    </cfRule>
    <cfRule type="cellIs" dxfId="1546" priority="44" operator="equal">
      <formula>2</formula>
    </cfRule>
    <cfRule type="cellIs" dxfId="1545" priority="45" operator="equal">
      <formula>1</formula>
    </cfRule>
    <cfRule type="cellIs" dxfId="1544" priority="46" operator="equal">
      <formula>-1</formula>
    </cfRule>
    <cfRule type="cellIs" dxfId="1543" priority="47" operator="equal">
      <formula>-2</formula>
    </cfRule>
    <cfRule type="cellIs" dxfId="1542" priority="48" operator="equal">
      <formula>-3</formula>
    </cfRule>
    <cfRule type="cellIs" dxfId="1541" priority="49" operator="equal">
      <formula>-4</formula>
    </cfRule>
    <cfRule type="cellIs" dxfId="1540" priority="50" operator="equal">
      <formula>-5</formula>
    </cfRule>
  </conditionalFormatting>
  <conditionalFormatting sqref="BX3:BX11 BZ3:BZ11">
    <cfRule type="cellIs" dxfId="1539" priority="31" operator="equal">
      <formula>5</formula>
    </cfRule>
    <cfRule type="cellIs" dxfId="1538" priority="32" operator="equal">
      <formula>4</formula>
    </cfRule>
    <cfRule type="cellIs" dxfId="1537" priority="33" operator="equal">
      <formula>3</formula>
    </cfRule>
    <cfRule type="cellIs" dxfId="1536" priority="34" operator="equal">
      <formula>2</formula>
    </cfRule>
    <cfRule type="cellIs" dxfId="1535" priority="35" operator="equal">
      <formula>1</formula>
    </cfRule>
    <cfRule type="cellIs" dxfId="1534" priority="36" operator="equal">
      <formula>-1</formula>
    </cfRule>
    <cfRule type="cellIs" dxfId="1533" priority="37" operator="equal">
      <formula>-2</formula>
    </cfRule>
    <cfRule type="cellIs" dxfId="1532" priority="38" operator="equal">
      <formula>-3</formula>
    </cfRule>
    <cfRule type="cellIs" dxfId="1531" priority="39" operator="equal">
      <formula>-4</formula>
    </cfRule>
    <cfRule type="cellIs" dxfId="1530" priority="40" operator="equal">
      <formula>-5</formula>
    </cfRule>
  </conditionalFormatting>
  <conditionalFormatting sqref="CA3:CA11 CC3:CC11">
    <cfRule type="cellIs" dxfId="1529" priority="21" operator="equal">
      <formula>5</formula>
    </cfRule>
    <cfRule type="cellIs" dxfId="1528" priority="22" operator="equal">
      <formula>4</formula>
    </cfRule>
    <cfRule type="cellIs" dxfId="1527" priority="23" operator="equal">
      <formula>3</formula>
    </cfRule>
    <cfRule type="cellIs" dxfId="1526" priority="24" operator="equal">
      <formula>2</formula>
    </cfRule>
    <cfRule type="cellIs" dxfId="1525" priority="25" operator="equal">
      <formula>1</formula>
    </cfRule>
    <cfRule type="cellIs" dxfId="1524" priority="26" operator="equal">
      <formula>-1</formula>
    </cfRule>
    <cfRule type="cellIs" dxfId="1523" priority="27" operator="equal">
      <formula>-2</formula>
    </cfRule>
    <cfRule type="cellIs" dxfId="1522" priority="28" operator="equal">
      <formula>-3</formula>
    </cfRule>
    <cfRule type="cellIs" dxfId="1521" priority="29" operator="equal">
      <formula>-4</formula>
    </cfRule>
    <cfRule type="cellIs" dxfId="1520" priority="30" operator="equal">
      <formula>-5</formula>
    </cfRule>
  </conditionalFormatting>
  <conditionalFormatting sqref="K6">
    <cfRule type="cellIs" dxfId="1519" priority="1" operator="equal">
      <formula>5</formula>
    </cfRule>
    <cfRule type="cellIs" dxfId="1518" priority="2" operator="equal">
      <formula>4</formula>
    </cfRule>
    <cfRule type="cellIs" dxfId="1517" priority="3" operator="equal">
      <formula>3</formula>
    </cfRule>
    <cfRule type="cellIs" dxfId="1516" priority="4" operator="equal">
      <formula>2</formula>
    </cfRule>
    <cfRule type="cellIs" dxfId="1515" priority="5" operator="equal">
      <formula>1</formula>
    </cfRule>
    <cfRule type="cellIs" dxfId="1514" priority="6" operator="equal">
      <formula>-1</formula>
    </cfRule>
    <cfRule type="cellIs" dxfId="1513" priority="7" operator="equal">
      <formula>-2</formula>
    </cfRule>
    <cfRule type="cellIs" dxfId="1512" priority="8" operator="equal">
      <formula>-3</formula>
    </cfRule>
    <cfRule type="cellIs" dxfId="1511" priority="9" operator="equal">
      <formula>-4</formula>
    </cfRule>
    <cfRule type="cellIs" dxfId="1510" priority="10" operator="equal">
      <formula>-5</formula>
    </cfRule>
  </conditionalFormatting>
  <pageMargins left="0.23622047244094491" right="0.23622047244094491" top="0.74803149606299213" bottom="0.74803149606299213" header="0.31496062992125984" footer="0.31496062992125984"/>
  <pageSetup paperSize="9" scale="10" fitToHeight="0" orientation="landscape" r:id="rId1"/>
  <colBreaks count="1" manualBreakCount="1">
    <brk id="69" max="1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tabSelected="1" topLeftCell="A4" workbookViewId="0">
      <selection activeCell="C11" sqref="C11"/>
    </sheetView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X15"/>
  <sheetViews>
    <sheetView workbookViewId="0">
      <selection activeCell="A18" sqref="A18:AX32"/>
    </sheetView>
  </sheetViews>
  <sheetFormatPr defaultRowHeight="15" x14ac:dyDescent="0.25"/>
  <cols>
    <col min="1" max="1" width="20.5703125" customWidth="1"/>
  </cols>
  <sheetData>
    <row r="1" spans="1:50" ht="18.75" customHeight="1" x14ac:dyDescent="0.25">
      <c r="A1" s="107" t="s">
        <v>19</v>
      </c>
      <c r="B1" s="107"/>
      <c r="C1" s="107" t="s">
        <v>37</v>
      </c>
      <c r="D1" s="107"/>
      <c r="E1" s="107" t="s">
        <v>38</v>
      </c>
      <c r="F1" s="107"/>
      <c r="G1" s="107" t="s">
        <v>39</v>
      </c>
      <c r="H1" s="107"/>
      <c r="I1" s="107" t="s">
        <v>40</v>
      </c>
      <c r="J1" s="107"/>
      <c r="K1" s="107" t="s">
        <v>41</v>
      </c>
      <c r="L1" s="107"/>
      <c r="M1" s="107" t="s">
        <v>42</v>
      </c>
      <c r="N1" s="107"/>
      <c r="O1" s="107" t="s">
        <v>43</v>
      </c>
      <c r="P1" s="107"/>
      <c r="Q1" s="107" t="s">
        <v>44</v>
      </c>
      <c r="R1" s="107"/>
      <c r="S1" s="107" t="s">
        <v>45</v>
      </c>
      <c r="T1" s="107"/>
      <c r="U1" s="107" t="s">
        <v>46</v>
      </c>
      <c r="V1" s="107"/>
      <c r="W1" s="107" t="s">
        <v>47</v>
      </c>
      <c r="X1" s="107"/>
      <c r="Y1" s="107" t="s">
        <v>48</v>
      </c>
      <c r="Z1" s="107"/>
      <c r="AA1" s="107" t="s">
        <v>49</v>
      </c>
      <c r="AB1" s="107"/>
      <c r="AC1" s="107" t="s">
        <v>50</v>
      </c>
      <c r="AD1" s="107"/>
      <c r="AE1" s="107" t="s">
        <v>51</v>
      </c>
      <c r="AF1" s="107"/>
      <c r="AG1" s="107" t="s">
        <v>52</v>
      </c>
      <c r="AH1" s="107"/>
      <c r="AI1" s="107" t="s">
        <v>53</v>
      </c>
      <c r="AJ1" s="107"/>
      <c r="AK1" s="107" t="s">
        <v>54</v>
      </c>
      <c r="AL1" s="107"/>
      <c r="AM1" s="107" t="s">
        <v>55</v>
      </c>
      <c r="AN1" s="107"/>
      <c r="AO1" s="107" t="s">
        <v>56</v>
      </c>
      <c r="AP1" s="107"/>
      <c r="AQ1" s="107" t="s">
        <v>57</v>
      </c>
      <c r="AR1" s="107"/>
      <c r="AS1" s="107" t="s">
        <v>58</v>
      </c>
      <c r="AT1" s="107"/>
      <c r="AU1" s="107" t="s">
        <v>59</v>
      </c>
      <c r="AV1" s="107"/>
      <c r="AW1" s="107" t="s">
        <v>60</v>
      </c>
      <c r="AX1" s="107"/>
    </row>
    <row r="2" spans="1:50" ht="18.75" x14ac:dyDescent="0.25">
      <c r="A2" s="107"/>
      <c r="B2" s="107"/>
      <c r="D2" s="99" t="s">
        <v>106</v>
      </c>
      <c r="F2" s="99" t="s">
        <v>107</v>
      </c>
      <c r="H2" s="99" t="s">
        <v>108</v>
      </c>
      <c r="J2" s="99" t="s">
        <v>109</v>
      </c>
      <c r="L2" s="99" t="s">
        <v>110</v>
      </c>
      <c r="N2" s="99" t="s">
        <v>111</v>
      </c>
      <c r="P2" s="99" t="s">
        <v>112</v>
      </c>
      <c r="R2" s="99" t="s">
        <v>113</v>
      </c>
      <c r="T2" s="99" t="s">
        <v>114</v>
      </c>
      <c r="V2" s="99" t="s">
        <v>115</v>
      </c>
      <c r="X2" s="99" t="s">
        <v>116</v>
      </c>
      <c r="Z2" s="99" t="s">
        <v>117</v>
      </c>
      <c r="AB2" s="99" t="s">
        <v>118</v>
      </c>
      <c r="AD2" s="99" t="s">
        <v>119</v>
      </c>
      <c r="AF2" s="99" t="s">
        <v>120</v>
      </c>
      <c r="AH2" s="99" t="s">
        <v>121</v>
      </c>
      <c r="AJ2" s="99" t="s">
        <v>122</v>
      </c>
      <c r="AL2" s="99" t="s">
        <v>123</v>
      </c>
      <c r="AN2" s="99" t="s">
        <v>124</v>
      </c>
      <c r="AP2" s="99" t="s">
        <v>125</v>
      </c>
      <c r="AR2" s="99" t="s">
        <v>126</v>
      </c>
      <c r="AT2" s="99" t="s">
        <v>127</v>
      </c>
      <c r="AV2" s="99" t="s">
        <v>128</v>
      </c>
      <c r="AX2" s="99" t="s">
        <v>129</v>
      </c>
    </row>
    <row r="3" spans="1:50" ht="56.25" x14ac:dyDescent="0.25">
      <c r="A3" s="108"/>
      <c r="B3" s="107"/>
      <c r="C3" s="56" t="s">
        <v>1</v>
      </c>
      <c r="D3" s="56" t="s">
        <v>17</v>
      </c>
      <c r="E3" s="56" t="s">
        <v>1</v>
      </c>
      <c r="F3" s="56" t="s">
        <v>17</v>
      </c>
      <c r="G3" s="56" t="s">
        <v>1</v>
      </c>
      <c r="H3" s="56" t="s">
        <v>17</v>
      </c>
      <c r="I3" s="56" t="s">
        <v>1</v>
      </c>
      <c r="J3" s="56" t="s">
        <v>17</v>
      </c>
      <c r="K3" s="56" t="s">
        <v>1</v>
      </c>
      <c r="L3" s="56" t="s">
        <v>17</v>
      </c>
      <c r="M3" s="56" t="s">
        <v>1</v>
      </c>
      <c r="N3" s="56" t="s">
        <v>17</v>
      </c>
      <c r="O3" s="56" t="s">
        <v>1</v>
      </c>
      <c r="P3" s="56" t="s">
        <v>17</v>
      </c>
      <c r="Q3" s="56" t="s">
        <v>1</v>
      </c>
      <c r="R3" s="56" t="s">
        <v>17</v>
      </c>
      <c r="S3" s="56" t="s">
        <v>1</v>
      </c>
      <c r="T3" s="56" t="s">
        <v>17</v>
      </c>
      <c r="U3" s="56" t="s">
        <v>1</v>
      </c>
      <c r="V3" s="56" t="s">
        <v>17</v>
      </c>
      <c r="W3" s="56" t="s">
        <v>1</v>
      </c>
      <c r="X3" s="56" t="s">
        <v>17</v>
      </c>
      <c r="Y3" s="56" t="s">
        <v>1</v>
      </c>
      <c r="Z3" s="56" t="s">
        <v>17</v>
      </c>
      <c r="AA3" s="56" t="s">
        <v>1</v>
      </c>
      <c r="AB3" s="56" t="s">
        <v>17</v>
      </c>
      <c r="AC3" s="56" t="s">
        <v>1</v>
      </c>
      <c r="AD3" s="56" t="s">
        <v>17</v>
      </c>
      <c r="AE3" s="56" t="s">
        <v>1</v>
      </c>
      <c r="AF3" s="56" t="s">
        <v>17</v>
      </c>
      <c r="AG3" s="56" t="s">
        <v>1</v>
      </c>
      <c r="AH3" s="56" t="s">
        <v>17</v>
      </c>
      <c r="AI3" s="56" t="s">
        <v>1</v>
      </c>
      <c r="AJ3" s="56" t="s">
        <v>17</v>
      </c>
      <c r="AK3" s="56" t="s">
        <v>1</v>
      </c>
      <c r="AL3" s="56" t="s">
        <v>17</v>
      </c>
      <c r="AM3" s="56" t="s">
        <v>1</v>
      </c>
      <c r="AN3" s="56" t="s">
        <v>17</v>
      </c>
      <c r="AO3" s="56" t="s">
        <v>1</v>
      </c>
      <c r="AP3" s="56" t="s">
        <v>17</v>
      </c>
      <c r="AQ3" s="56" t="s">
        <v>1</v>
      </c>
      <c r="AR3" s="56" t="s">
        <v>17</v>
      </c>
      <c r="AS3" s="56" t="s">
        <v>1</v>
      </c>
      <c r="AT3" s="56" t="s">
        <v>17</v>
      </c>
      <c r="AU3" s="56" t="s">
        <v>1</v>
      </c>
      <c r="AV3" s="56" t="s">
        <v>17</v>
      </c>
      <c r="AW3" s="56" t="s">
        <v>1</v>
      </c>
      <c r="AX3" s="56" t="s">
        <v>17</v>
      </c>
    </row>
    <row r="4" spans="1:50" ht="29.25" customHeight="1" x14ac:dyDescent="0.25">
      <c r="A4" s="58" t="s">
        <v>7</v>
      </c>
      <c r="B4" s="61">
        <v>0.9</v>
      </c>
      <c r="C4" s="62">
        <v>2</v>
      </c>
      <c r="D4" s="101">
        <f>C4*B4</f>
        <v>1.8</v>
      </c>
      <c r="E4" s="61">
        <v>2</v>
      </c>
      <c r="F4" s="100">
        <f t="shared" ref="F4:F12" si="0">E4*B4</f>
        <v>1.8</v>
      </c>
      <c r="G4" s="62">
        <v>2</v>
      </c>
      <c r="H4" s="101">
        <f t="shared" ref="H4:H12" si="1">G4*B4</f>
        <v>1.8</v>
      </c>
      <c r="I4" s="62">
        <v>2</v>
      </c>
      <c r="J4" s="101">
        <f t="shared" ref="J4:J12" si="2">I4*B4</f>
        <v>1.8</v>
      </c>
      <c r="K4" s="61">
        <v>2</v>
      </c>
      <c r="L4" s="101">
        <f t="shared" ref="L4:L12" si="3">K4*B4</f>
        <v>1.8</v>
      </c>
      <c r="M4" s="62">
        <v>2</v>
      </c>
      <c r="N4" s="101">
        <f t="shared" ref="N4:N12" si="4">M4*B4</f>
        <v>1.8</v>
      </c>
      <c r="O4" s="62">
        <v>2</v>
      </c>
      <c r="P4" s="101">
        <f t="shared" ref="P4:P12" si="5">O4*B4</f>
        <v>1.8</v>
      </c>
      <c r="Q4" s="61">
        <v>2</v>
      </c>
      <c r="R4" s="101">
        <f t="shared" ref="R4:R12" si="6">Q4*B4</f>
        <v>1.8</v>
      </c>
      <c r="S4" s="62">
        <v>2</v>
      </c>
      <c r="T4" s="101">
        <f t="shared" ref="T4:T12" si="7">S4*B4</f>
        <v>1.8</v>
      </c>
      <c r="U4" s="62">
        <v>2</v>
      </c>
      <c r="V4" s="101">
        <f t="shared" ref="V4:V12" si="8">U4*B4</f>
        <v>1.8</v>
      </c>
      <c r="W4" s="62">
        <v>2</v>
      </c>
      <c r="X4" s="101">
        <f t="shared" ref="X4:X12" si="9">W4*B4</f>
        <v>1.8</v>
      </c>
      <c r="Y4" s="61">
        <v>2</v>
      </c>
      <c r="Z4" s="101">
        <f t="shared" ref="Z4:Z12" si="10">Y4*B4</f>
        <v>1.8</v>
      </c>
      <c r="AA4" s="62">
        <v>2</v>
      </c>
      <c r="AB4" s="101">
        <f t="shared" ref="AB4:AB12" si="11">AA4*B4</f>
        <v>1.8</v>
      </c>
      <c r="AC4" s="62">
        <v>2</v>
      </c>
      <c r="AD4" s="101">
        <f t="shared" ref="AD4:AD12" si="12">AC4*B4</f>
        <v>1.8</v>
      </c>
      <c r="AE4" s="62">
        <v>2</v>
      </c>
      <c r="AF4" s="101">
        <f t="shared" ref="AF4:AF12" si="13">AE4*B4</f>
        <v>1.8</v>
      </c>
      <c r="AG4" s="61">
        <v>2</v>
      </c>
      <c r="AH4" s="101">
        <f t="shared" ref="AH4:AH12" si="14">AG4*B4</f>
        <v>1.8</v>
      </c>
      <c r="AI4" s="62">
        <v>2</v>
      </c>
      <c r="AJ4" s="101">
        <f t="shared" ref="AJ4:AJ12" si="15">AI4*B4</f>
        <v>1.8</v>
      </c>
      <c r="AK4" s="61">
        <v>2</v>
      </c>
      <c r="AL4" s="101">
        <f t="shared" ref="AL4:AL12" si="16">AK4*B4</f>
        <v>1.8</v>
      </c>
      <c r="AM4" s="62">
        <v>2</v>
      </c>
      <c r="AN4" s="101">
        <f t="shared" ref="AN4:AN12" si="17">AM4*B4</f>
        <v>1.8</v>
      </c>
      <c r="AO4" s="62">
        <v>2</v>
      </c>
      <c r="AP4" s="101">
        <f t="shared" ref="AP4:AP12" si="18">AO4*B4</f>
        <v>1.8</v>
      </c>
      <c r="AQ4" s="62">
        <v>2</v>
      </c>
      <c r="AR4" s="101">
        <f t="shared" ref="AR4:AR12" si="19">AQ4*B4</f>
        <v>1.8</v>
      </c>
      <c r="AS4" s="61">
        <v>2</v>
      </c>
      <c r="AT4" s="101">
        <f t="shared" ref="AT4:AT12" si="20">AS4*B4</f>
        <v>1.8</v>
      </c>
      <c r="AU4" s="71">
        <v>1</v>
      </c>
      <c r="AV4" s="101">
        <f t="shared" ref="AV4:AV12" si="21">AU4*B4</f>
        <v>0.9</v>
      </c>
      <c r="AW4" s="61">
        <v>1</v>
      </c>
      <c r="AX4" s="101">
        <f t="shared" ref="AX4:AX12" si="22">AW4*B4</f>
        <v>0.9</v>
      </c>
    </row>
    <row r="5" spans="1:50" ht="18.75" x14ac:dyDescent="0.25">
      <c r="A5" s="66" t="s">
        <v>10</v>
      </c>
      <c r="B5" s="70">
        <v>0.8</v>
      </c>
      <c r="C5" s="71">
        <v>2</v>
      </c>
      <c r="D5" s="101">
        <f t="shared" ref="D5:D12" si="23">C5*B5</f>
        <v>1.6</v>
      </c>
      <c r="E5" s="70">
        <v>-2</v>
      </c>
      <c r="F5" s="101">
        <f t="shared" si="0"/>
        <v>-1.6</v>
      </c>
      <c r="G5" s="71">
        <v>1</v>
      </c>
      <c r="H5" s="101">
        <f t="shared" si="1"/>
        <v>0.8</v>
      </c>
      <c r="I5" s="71">
        <v>-1</v>
      </c>
      <c r="J5" s="101">
        <f t="shared" si="2"/>
        <v>-0.8</v>
      </c>
      <c r="K5" s="70">
        <v>2</v>
      </c>
      <c r="L5" s="101">
        <f t="shared" si="3"/>
        <v>1.6</v>
      </c>
      <c r="M5" s="71">
        <v>-2</v>
      </c>
      <c r="N5" s="101">
        <f t="shared" si="4"/>
        <v>-1.6</v>
      </c>
      <c r="O5" s="71">
        <v>2</v>
      </c>
      <c r="P5" s="101">
        <f t="shared" si="5"/>
        <v>1.6</v>
      </c>
      <c r="Q5" s="70">
        <v>-2</v>
      </c>
      <c r="R5" s="101">
        <f t="shared" si="6"/>
        <v>-1.6</v>
      </c>
      <c r="S5" s="71">
        <v>2</v>
      </c>
      <c r="T5" s="101">
        <f t="shared" si="7"/>
        <v>1.6</v>
      </c>
      <c r="U5" s="71">
        <v>0</v>
      </c>
      <c r="V5" s="101">
        <f t="shared" si="8"/>
        <v>0</v>
      </c>
      <c r="W5" s="71">
        <v>1</v>
      </c>
      <c r="X5" s="101">
        <f t="shared" si="9"/>
        <v>0.8</v>
      </c>
      <c r="Y5" s="70">
        <v>0</v>
      </c>
      <c r="Z5" s="101">
        <f t="shared" si="10"/>
        <v>0</v>
      </c>
      <c r="AA5" s="71">
        <v>1</v>
      </c>
      <c r="AB5" s="101">
        <f t="shared" si="11"/>
        <v>0.8</v>
      </c>
      <c r="AC5" s="71">
        <v>-1</v>
      </c>
      <c r="AD5" s="101">
        <f t="shared" si="12"/>
        <v>-0.8</v>
      </c>
      <c r="AE5" s="71">
        <v>0</v>
      </c>
      <c r="AF5" s="101">
        <f t="shared" si="13"/>
        <v>0</v>
      </c>
      <c r="AG5" s="70">
        <v>0</v>
      </c>
      <c r="AH5" s="101">
        <f t="shared" si="14"/>
        <v>0</v>
      </c>
      <c r="AI5" s="71">
        <v>0</v>
      </c>
      <c r="AJ5" s="101">
        <f t="shared" si="15"/>
        <v>0</v>
      </c>
      <c r="AK5" s="70">
        <v>-2</v>
      </c>
      <c r="AL5" s="101">
        <f t="shared" si="16"/>
        <v>-1.6</v>
      </c>
      <c r="AM5" s="71">
        <v>-2</v>
      </c>
      <c r="AN5" s="101">
        <f t="shared" si="17"/>
        <v>-1.6</v>
      </c>
      <c r="AO5" s="71">
        <v>-2</v>
      </c>
      <c r="AP5" s="101">
        <f t="shared" si="18"/>
        <v>-1.6</v>
      </c>
      <c r="AQ5" s="71">
        <v>-1</v>
      </c>
      <c r="AR5" s="101">
        <f t="shared" si="19"/>
        <v>-0.8</v>
      </c>
      <c r="AS5" s="70">
        <v>-2</v>
      </c>
      <c r="AT5" s="101">
        <f t="shared" si="20"/>
        <v>-1.6</v>
      </c>
      <c r="AU5" s="71">
        <v>1</v>
      </c>
      <c r="AV5" s="101">
        <f t="shared" si="21"/>
        <v>0.8</v>
      </c>
      <c r="AW5" s="70">
        <v>0</v>
      </c>
      <c r="AX5" s="101">
        <f t="shared" si="22"/>
        <v>0</v>
      </c>
    </row>
    <row r="6" spans="1:50" ht="18.75" x14ac:dyDescent="0.25">
      <c r="A6" s="57" t="s">
        <v>13</v>
      </c>
      <c r="B6" s="61">
        <v>0.5</v>
      </c>
      <c r="C6" s="62">
        <v>-1</v>
      </c>
      <c r="D6" s="101">
        <f t="shared" si="23"/>
        <v>-0.5</v>
      </c>
      <c r="E6" s="61">
        <v>-2</v>
      </c>
      <c r="F6" s="101">
        <f t="shared" si="0"/>
        <v>-1</v>
      </c>
      <c r="G6" s="62">
        <v>-3</v>
      </c>
      <c r="H6" s="101">
        <f t="shared" si="1"/>
        <v>-1.5</v>
      </c>
      <c r="I6" s="62">
        <v>-2</v>
      </c>
      <c r="J6" s="101">
        <f t="shared" si="2"/>
        <v>-1</v>
      </c>
      <c r="K6" s="61">
        <v>-4</v>
      </c>
      <c r="L6" s="101">
        <f t="shared" si="3"/>
        <v>-2</v>
      </c>
      <c r="M6" s="62">
        <v>-4</v>
      </c>
      <c r="N6" s="101">
        <f t="shared" si="4"/>
        <v>-2</v>
      </c>
      <c r="O6" s="62">
        <v>-4</v>
      </c>
      <c r="P6" s="101">
        <f t="shared" si="5"/>
        <v>-2</v>
      </c>
      <c r="Q6" s="61">
        <v>-4</v>
      </c>
      <c r="R6" s="101">
        <f t="shared" si="6"/>
        <v>-2</v>
      </c>
      <c r="S6" s="62">
        <v>-3</v>
      </c>
      <c r="T6" s="101">
        <f t="shared" si="7"/>
        <v>-1.5</v>
      </c>
      <c r="U6" s="62">
        <v>-3</v>
      </c>
      <c r="V6" s="101">
        <f t="shared" si="8"/>
        <v>-1.5</v>
      </c>
      <c r="W6" s="62">
        <v>-3</v>
      </c>
      <c r="X6" s="101">
        <f t="shared" si="9"/>
        <v>-1.5</v>
      </c>
      <c r="Y6" s="61">
        <v>-2</v>
      </c>
      <c r="Z6" s="101">
        <f t="shared" si="10"/>
        <v>-1</v>
      </c>
      <c r="AA6" s="62">
        <v>-4</v>
      </c>
      <c r="AB6" s="101">
        <f t="shared" si="11"/>
        <v>-2</v>
      </c>
      <c r="AC6" s="62">
        <v>-3</v>
      </c>
      <c r="AD6" s="101">
        <f t="shared" si="12"/>
        <v>-1.5</v>
      </c>
      <c r="AE6" s="62">
        <v>-4</v>
      </c>
      <c r="AF6" s="101">
        <f t="shared" si="13"/>
        <v>-2</v>
      </c>
      <c r="AG6" s="61">
        <v>-3</v>
      </c>
      <c r="AH6" s="101">
        <f t="shared" si="14"/>
        <v>-1.5</v>
      </c>
      <c r="AI6" s="62">
        <v>-4</v>
      </c>
      <c r="AJ6" s="101">
        <f t="shared" si="15"/>
        <v>-2</v>
      </c>
      <c r="AK6" s="61">
        <v>-4</v>
      </c>
      <c r="AL6" s="101">
        <f t="shared" si="16"/>
        <v>-2</v>
      </c>
      <c r="AM6" s="62">
        <v>-4</v>
      </c>
      <c r="AN6" s="101">
        <f t="shared" si="17"/>
        <v>-2</v>
      </c>
      <c r="AO6" s="62">
        <v>-4</v>
      </c>
      <c r="AP6" s="101">
        <f t="shared" si="18"/>
        <v>-2</v>
      </c>
      <c r="AQ6" s="62">
        <v>-4</v>
      </c>
      <c r="AR6" s="101">
        <f t="shared" si="19"/>
        <v>-2</v>
      </c>
      <c r="AS6" s="61">
        <v>-4</v>
      </c>
      <c r="AT6" s="101">
        <f t="shared" si="20"/>
        <v>-2</v>
      </c>
      <c r="AU6" s="62">
        <v>-4</v>
      </c>
      <c r="AV6" s="101">
        <f t="shared" si="21"/>
        <v>-2</v>
      </c>
      <c r="AW6" s="61">
        <v>-4</v>
      </c>
      <c r="AX6" s="101">
        <f t="shared" si="22"/>
        <v>-2</v>
      </c>
    </row>
    <row r="7" spans="1:50" ht="37.5" x14ac:dyDescent="0.25">
      <c r="A7" s="67" t="s">
        <v>22</v>
      </c>
      <c r="B7" s="70">
        <v>0.9</v>
      </c>
      <c r="C7" s="71">
        <v>-4</v>
      </c>
      <c r="D7" s="101">
        <f>C7*B7</f>
        <v>-3.6</v>
      </c>
      <c r="E7" s="76">
        <v>-5</v>
      </c>
      <c r="F7" s="101">
        <f t="shared" si="0"/>
        <v>-4.5</v>
      </c>
      <c r="G7" s="71">
        <v>-4</v>
      </c>
      <c r="H7" s="101">
        <f t="shared" si="1"/>
        <v>-3.6</v>
      </c>
      <c r="I7" s="75">
        <v>-5</v>
      </c>
      <c r="J7" s="101">
        <f t="shared" si="2"/>
        <v>-4.5</v>
      </c>
      <c r="K7" s="70">
        <v>-2</v>
      </c>
      <c r="L7" s="101">
        <f t="shared" si="3"/>
        <v>-1.8</v>
      </c>
      <c r="M7" s="71">
        <v>-4</v>
      </c>
      <c r="N7" s="101">
        <f t="shared" si="4"/>
        <v>-3.6</v>
      </c>
      <c r="O7" s="71">
        <v>-3</v>
      </c>
      <c r="P7" s="101">
        <f t="shared" si="5"/>
        <v>-2.7</v>
      </c>
      <c r="Q7" s="70">
        <v>-4</v>
      </c>
      <c r="R7" s="101">
        <f t="shared" si="6"/>
        <v>-3.6</v>
      </c>
      <c r="S7" s="71">
        <v>-2</v>
      </c>
      <c r="T7" s="101">
        <f t="shared" si="7"/>
        <v>-1.8</v>
      </c>
      <c r="U7" s="71">
        <v>-3</v>
      </c>
      <c r="V7" s="101">
        <f t="shared" si="8"/>
        <v>-2.7</v>
      </c>
      <c r="W7" s="71">
        <v>-3</v>
      </c>
      <c r="X7" s="101">
        <f t="shared" si="9"/>
        <v>-2.7</v>
      </c>
      <c r="Y7" s="76">
        <v>-5</v>
      </c>
      <c r="Z7" s="101">
        <f t="shared" si="10"/>
        <v>-4.5</v>
      </c>
      <c r="AA7" s="71">
        <v>-3</v>
      </c>
      <c r="AB7" s="101">
        <f t="shared" si="11"/>
        <v>-2.7</v>
      </c>
      <c r="AC7" s="71">
        <v>-5</v>
      </c>
      <c r="AD7" s="101">
        <f t="shared" si="12"/>
        <v>-4.5</v>
      </c>
      <c r="AE7" s="71">
        <v>-3</v>
      </c>
      <c r="AF7" s="101">
        <f t="shared" si="13"/>
        <v>-2.7</v>
      </c>
      <c r="AG7" s="70">
        <v>-4</v>
      </c>
      <c r="AH7" s="101">
        <f t="shared" si="14"/>
        <v>-3.6</v>
      </c>
      <c r="AI7" s="75">
        <v>-5</v>
      </c>
      <c r="AJ7" s="101">
        <f t="shared" si="15"/>
        <v>-4.5</v>
      </c>
      <c r="AK7" s="76">
        <v>-5</v>
      </c>
      <c r="AL7" s="101">
        <f t="shared" si="16"/>
        <v>-4.5</v>
      </c>
      <c r="AM7" s="75">
        <v>-3</v>
      </c>
      <c r="AN7" s="101">
        <f t="shared" si="17"/>
        <v>-2.7</v>
      </c>
      <c r="AO7" s="75">
        <v>-4</v>
      </c>
      <c r="AP7" s="101">
        <f t="shared" si="18"/>
        <v>-3.6</v>
      </c>
      <c r="AQ7" s="75">
        <v>-5</v>
      </c>
      <c r="AR7" s="101">
        <f t="shared" si="19"/>
        <v>-4.5</v>
      </c>
      <c r="AS7" s="76">
        <v>-5</v>
      </c>
      <c r="AT7" s="101">
        <f t="shared" si="20"/>
        <v>-4.5</v>
      </c>
      <c r="AU7" s="71">
        <v>-2</v>
      </c>
      <c r="AV7" s="101">
        <f t="shared" si="21"/>
        <v>-1.8</v>
      </c>
      <c r="AW7" s="70">
        <v>-2</v>
      </c>
      <c r="AX7" s="101">
        <f t="shared" si="22"/>
        <v>-1.8</v>
      </c>
    </row>
    <row r="8" spans="1:50" ht="18.75" x14ac:dyDescent="0.25">
      <c r="A8" s="57" t="s">
        <v>12</v>
      </c>
      <c r="B8" s="61">
        <v>0.9</v>
      </c>
      <c r="C8" s="62">
        <v>-1</v>
      </c>
      <c r="D8" s="101">
        <f t="shared" si="23"/>
        <v>-0.9</v>
      </c>
      <c r="E8" s="61">
        <v>-1</v>
      </c>
      <c r="F8" s="101">
        <f t="shared" si="0"/>
        <v>-0.9</v>
      </c>
      <c r="G8" s="62">
        <v>-1</v>
      </c>
      <c r="H8" s="101">
        <f t="shared" si="1"/>
        <v>-0.9</v>
      </c>
      <c r="I8" s="62">
        <v>-1</v>
      </c>
      <c r="J8" s="101">
        <f t="shared" si="2"/>
        <v>-0.9</v>
      </c>
      <c r="K8" s="61">
        <v>-1</v>
      </c>
      <c r="L8" s="101">
        <f t="shared" si="3"/>
        <v>-0.9</v>
      </c>
      <c r="M8" s="62">
        <v>-1</v>
      </c>
      <c r="N8" s="101">
        <f t="shared" si="4"/>
        <v>-0.9</v>
      </c>
      <c r="O8" s="62">
        <v>-1</v>
      </c>
      <c r="P8" s="101">
        <f t="shared" si="5"/>
        <v>-0.9</v>
      </c>
      <c r="Q8" s="61">
        <v>-1</v>
      </c>
      <c r="R8" s="101">
        <f t="shared" si="6"/>
        <v>-0.9</v>
      </c>
      <c r="S8" s="62">
        <v>-1</v>
      </c>
      <c r="T8" s="101">
        <f t="shared" si="7"/>
        <v>-0.9</v>
      </c>
      <c r="U8" s="62">
        <v>-1</v>
      </c>
      <c r="V8" s="101">
        <f t="shared" si="8"/>
        <v>-0.9</v>
      </c>
      <c r="W8" s="62">
        <v>-1</v>
      </c>
      <c r="X8" s="101">
        <f t="shared" si="9"/>
        <v>-0.9</v>
      </c>
      <c r="Y8" s="61">
        <v>-1</v>
      </c>
      <c r="Z8" s="101">
        <f t="shared" si="10"/>
        <v>-0.9</v>
      </c>
      <c r="AA8" s="62">
        <v>-1</v>
      </c>
      <c r="AB8" s="101">
        <f t="shared" si="11"/>
        <v>-0.9</v>
      </c>
      <c r="AC8" s="62">
        <v>-1</v>
      </c>
      <c r="AD8" s="101">
        <f t="shared" si="12"/>
        <v>-0.9</v>
      </c>
      <c r="AE8" s="62">
        <v>-1</v>
      </c>
      <c r="AF8" s="101">
        <f t="shared" si="13"/>
        <v>-0.9</v>
      </c>
      <c r="AG8" s="61">
        <v>-1</v>
      </c>
      <c r="AH8" s="101">
        <f t="shared" si="14"/>
        <v>-0.9</v>
      </c>
      <c r="AI8" s="62">
        <v>-1</v>
      </c>
      <c r="AJ8" s="101">
        <f t="shared" si="15"/>
        <v>-0.9</v>
      </c>
      <c r="AK8" s="61">
        <v>-1</v>
      </c>
      <c r="AL8" s="101">
        <f t="shared" si="16"/>
        <v>-0.9</v>
      </c>
      <c r="AM8" s="62">
        <v>-2</v>
      </c>
      <c r="AN8" s="101">
        <f t="shared" si="17"/>
        <v>-1.8</v>
      </c>
      <c r="AO8" s="62">
        <v>-2</v>
      </c>
      <c r="AP8" s="101">
        <f t="shared" si="18"/>
        <v>-1.8</v>
      </c>
      <c r="AQ8" s="62">
        <v>-4</v>
      </c>
      <c r="AR8" s="101">
        <f t="shared" si="19"/>
        <v>-3.6</v>
      </c>
      <c r="AS8" s="61">
        <v>-4</v>
      </c>
      <c r="AT8" s="101">
        <f t="shared" si="20"/>
        <v>-3.6</v>
      </c>
      <c r="AU8" s="62">
        <v>-1</v>
      </c>
      <c r="AV8" s="101">
        <f t="shared" si="21"/>
        <v>-0.9</v>
      </c>
      <c r="AW8" s="61">
        <v>-1</v>
      </c>
      <c r="AX8" s="101">
        <f t="shared" si="22"/>
        <v>-0.9</v>
      </c>
    </row>
    <row r="9" spans="1:50" ht="18.75" x14ac:dyDescent="0.25">
      <c r="A9" s="68" t="s">
        <v>8</v>
      </c>
      <c r="B9" s="70">
        <v>0.6</v>
      </c>
      <c r="C9" s="71">
        <v>-2</v>
      </c>
      <c r="D9" s="101">
        <f t="shared" si="23"/>
        <v>-1.2</v>
      </c>
      <c r="E9" s="71">
        <v>-2</v>
      </c>
      <c r="F9" s="101">
        <f t="shared" si="0"/>
        <v>-1.2</v>
      </c>
      <c r="G9" s="71">
        <v>-2</v>
      </c>
      <c r="H9" s="101">
        <f t="shared" si="1"/>
        <v>-1.2</v>
      </c>
      <c r="I9" s="71">
        <v>-2</v>
      </c>
      <c r="J9" s="101">
        <f t="shared" si="2"/>
        <v>-1.2</v>
      </c>
      <c r="K9" s="71">
        <v>-2</v>
      </c>
      <c r="L9" s="101">
        <f t="shared" si="3"/>
        <v>-1.2</v>
      </c>
      <c r="M9" s="71">
        <v>-2</v>
      </c>
      <c r="N9" s="101">
        <f t="shared" si="4"/>
        <v>-1.2</v>
      </c>
      <c r="O9" s="71">
        <v>-2</v>
      </c>
      <c r="P9" s="101">
        <f t="shared" si="5"/>
        <v>-1.2</v>
      </c>
      <c r="Q9" s="71">
        <v>-2</v>
      </c>
      <c r="R9" s="101">
        <f t="shared" si="6"/>
        <v>-1.2</v>
      </c>
      <c r="S9" s="71">
        <v>-2</v>
      </c>
      <c r="T9" s="101">
        <f t="shared" si="7"/>
        <v>-1.2</v>
      </c>
      <c r="U9" s="71">
        <v>-2</v>
      </c>
      <c r="V9" s="101">
        <f t="shared" si="8"/>
        <v>-1.2</v>
      </c>
      <c r="W9" s="71">
        <v>-2</v>
      </c>
      <c r="X9" s="101">
        <f t="shared" si="9"/>
        <v>-1.2</v>
      </c>
      <c r="Y9" s="71">
        <v>-2</v>
      </c>
      <c r="Z9" s="101">
        <f t="shared" si="10"/>
        <v>-1.2</v>
      </c>
      <c r="AA9" s="71">
        <v>-1</v>
      </c>
      <c r="AB9" s="101">
        <f t="shared" si="11"/>
        <v>-0.6</v>
      </c>
      <c r="AC9" s="71">
        <v>-1</v>
      </c>
      <c r="AD9" s="101">
        <f t="shared" si="12"/>
        <v>-0.6</v>
      </c>
      <c r="AE9" s="71">
        <v>-2</v>
      </c>
      <c r="AF9" s="101">
        <f t="shared" si="13"/>
        <v>-1.2</v>
      </c>
      <c r="AG9" s="71">
        <v>-2</v>
      </c>
      <c r="AH9" s="101">
        <f t="shared" si="14"/>
        <v>-1.2</v>
      </c>
      <c r="AI9" s="71">
        <v>-2</v>
      </c>
      <c r="AJ9" s="101">
        <f t="shared" si="15"/>
        <v>-1.2</v>
      </c>
      <c r="AK9" s="71">
        <v>-2</v>
      </c>
      <c r="AL9" s="101">
        <f t="shared" si="16"/>
        <v>-1.2</v>
      </c>
      <c r="AM9" s="71">
        <v>-3</v>
      </c>
      <c r="AN9" s="101">
        <f t="shared" si="17"/>
        <v>-1.7999999999999998</v>
      </c>
      <c r="AO9" s="71">
        <v>-3</v>
      </c>
      <c r="AP9" s="101">
        <f t="shared" si="18"/>
        <v>-1.7999999999999998</v>
      </c>
      <c r="AQ9" s="71">
        <v>-2</v>
      </c>
      <c r="AR9" s="101">
        <f t="shared" si="19"/>
        <v>-1.2</v>
      </c>
      <c r="AS9" s="71">
        <v>-2</v>
      </c>
      <c r="AT9" s="101">
        <f t="shared" si="20"/>
        <v>-1.2</v>
      </c>
      <c r="AU9" s="71">
        <v>0</v>
      </c>
      <c r="AV9" s="101">
        <f t="shared" si="21"/>
        <v>0</v>
      </c>
      <c r="AW9" s="71">
        <v>0</v>
      </c>
      <c r="AX9" s="101">
        <f t="shared" si="22"/>
        <v>0</v>
      </c>
    </row>
    <row r="10" spans="1:50" ht="18.75" x14ac:dyDescent="0.25">
      <c r="A10" s="59" t="s">
        <v>14</v>
      </c>
      <c r="B10" s="61">
        <v>0.5</v>
      </c>
      <c r="C10" s="62">
        <v>-3</v>
      </c>
      <c r="D10" s="101">
        <f t="shared" si="23"/>
        <v>-1.5</v>
      </c>
      <c r="E10" s="62">
        <v>-3</v>
      </c>
      <c r="F10" s="101">
        <f t="shared" si="0"/>
        <v>-1.5</v>
      </c>
      <c r="G10" s="62">
        <v>-3</v>
      </c>
      <c r="H10" s="101">
        <f t="shared" si="1"/>
        <v>-1.5</v>
      </c>
      <c r="I10" s="62">
        <v>-3</v>
      </c>
      <c r="J10" s="101">
        <f t="shared" si="2"/>
        <v>-1.5</v>
      </c>
      <c r="K10" s="62">
        <v>-3</v>
      </c>
      <c r="L10" s="101">
        <f t="shared" si="3"/>
        <v>-1.5</v>
      </c>
      <c r="M10" s="62">
        <v>-3</v>
      </c>
      <c r="N10" s="101">
        <f t="shared" si="4"/>
        <v>-1.5</v>
      </c>
      <c r="O10" s="62">
        <v>-3</v>
      </c>
      <c r="P10" s="101">
        <f t="shared" si="5"/>
        <v>-1.5</v>
      </c>
      <c r="Q10" s="62">
        <v>-3</v>
      </c>
      <c r="R10" s="101">
        <f t="shared" si="6"/>
        <v>-1.5</v>
      </c>
      <c r="S10" s="62">
        <v>-3</v>
      </c>
      <c r="T10" s="101">
        <f t="shared" si="7"/>
        <v>-1.5</v>
      </c>
      <c r="U10" s="62">
        <v>-3</v>
      </c>
      <c r="V10" s="101">
        <f t="shared" si="8"/>
        <v>-1.5</v>
      </c>
      <c r="W10" s="62">
        <v>-3</v>
      </c>
      <c r="X10" s="101">
        <f t="shared" si="9"/>
        <v>-1.5</v>
      </c>
      <c r="Y10" s="62">
        <v>-3</v>
      </c>
      <c r="Z10" s="101">
        <f t="shared" si="10"/>
        <v>-1.5</v>
      </c>
      <c r="AA10" s="62">
        <v>-2</v>
      </c>
      <c r="AB10" s="101">
        <f t="shared" si="11"/>
        <v>-1</v>
      </c>
      <c r="AC10" s="62">
        <v>-2</v>
      </c>
      <c r="AD10" s="101">
        <f t="shared" si="12"/>
        <v>-1</v>
      </c>
      <c r="AE10" s="62">
        <v>-3</v>
      </c>
      <c r="AF10" s="101">
        <f t="shared" si="13"/>
        <v>-1.5</v>
      </c>
      <c r="AG10" s="62">
        <v>-3</v>
      </c>
      <c r="AH10" s="101">
        <f t="shared" si="14"/>
        <v>-1.5</v>
      </c>
      <c r="AI10" s="62">
        <v>-3</v>
      </c>
      <c r="AJ10" s="101">
        <f t="shared" si="15"/>
        <v>-1.5</v>
      </c>
      <c r="AK10" s="62">
        <v>-3</v>
      </c>
      <c r="AL10" s="101">
        <f t="shared" si="16"/>
        <v>-1.5</v>
      </c>
      <c r="AM10" s="62">
        <v>-3</v>
      </c>
      <c r="AN10" s="101">
        <f t="shared" si="17"/>
        <v>-1.5</v>
      </c>
      <c r="AO10" s="62">
        <v>-3</v>
      </c>
      <c r="AP10" s="101">
        <f t="shared" si="18"/>
        <v>-1.5</v>
      </c>
      <c r="AQ10" s="62">
        <v>-4</v>
      </c>
      <c r="AR10" s="101">
        <f t="shared" si="19"/>
        <v>-2</v>
      </c>
      <c r="AS10" s="62">
        <v>-4</v>
      </c>
      <c r="AT10" s="101">
        <f t="shared" si="20"/>
        <v>-2</v>
      </c>
      <c r="AU10" s="62">
        <v>-1</v>
      </c>
      <c r="AV10" s="101">
        <f t="shared" si="21"/>
        <v>-0.5</v>
      </c>
      <c r="AW10" s="62">
        <v>-1</v>
      </c>
      <c r="AX10" s="101">
        <f t="shared" si="22"/>
        <v>-0.5</v>
      </c>
    </row>
    <row r="11" spans="1:50" ht="18.75" x14ac:dyDescent="0.25">
      <c r="A11" s="68" t="s">
        <v>25</v>
      </c>
      <c r="B11" s="70">
        <v>0.9</v>
      </c>
      <c r="C11" s="71">
        <v>-3</v>
      </c>
      <c r="D11" s="101">
        <f t="shared" si="23"/>
        <v>-2.7</v>
      </c>
      <c r="E11" s="75">
        <v>-5</v>
      </c>
      <c r="F11" s="101">
        <f t="shared" si="0"/>
        <v>-4.5</v>
      </c>
      <c r="G11" s="71">
        <v>-3</v>
      </c>
      <c r="H11" s="101">
        <f t="shared" si="1"/>
        <v>-2.7</v>
      </c>
      <c r="I11" s="75">
        <v>-5</v>
      </c>
      <c r="J11" s="101">
        <f t="shared" si="2"/>
        <v>-4.5</v>
      </c>
      <c r="K11" s="71">
        <v>-3</v>
      </c>
      <c r="L11" s="101">
        <f t="shared" si="3"/>
        <v>-2.7</v>
      </c>
      <c r="M11" s="71">
        <v>-4</v>
      </c>
      <c r="N11" s="101">
        <f t="shared" si="4"/>
        <v>-3.6</v>
      </c>
      <c r="O11" s="71">
        <v>-2</v>
      </c>
      <c r="P11" s="101">
        <f t="shared" si="5"/>
        <v>-1.8</v>
      </c>
      <c r="Q11" s="71">
        <v>-4</v>
      </c>
      <c r="R11" s="101">
        <f t="shared" si="6"/>
        <v>-3.6</v>
      </c>
      <c r="S11" s="71">
        <v>-3</v>
      </c>
      <c r="T11" s="101">
        <f t="shared" si="7"/>
        <v>-2.7</v>
      </c>
      <c r="U11" s="71">
        <v>-4</v>
      </c>
      <c r="V11" s="101">
        <f t="shared" si="8"/>
        <v>-3.6</v>
      </c>
      <c r="W11" s="71">
        <v>-4</v>
      </c>
      <c r="X11" s="101">
        <f t="shared" si="9"/>
        <v>-3.6</v>
      </c>
      <c r="Y11" s="75">
        <v>-5</v>
      </c>
      <c r="Z11" s="101">
        <f t="shared" si="10"/>
        <v>-4.5</v>
      </c>
      <c r="AA11" s="71">
        <v>-3</v>
      </c>
      <c r="AB11" s="101">
        <f t="shared" si="11"/>
        <v>-2.7</v>
      </c>
      <c r="AC11" s="75">
        <v>-5</v>
      </c>
      <c r="AD11" s="101">
        <f t="shared" si="12"/>
        <v>-4.5</v>
      </c>
      <c r="AE11" s="71">
        <v>-3</v>
      </c>
      <c r="AF11" s="101">
        <f t="shared" si="13"/>
        <v>-2.7</v>
      </c>
      <c r="AG11" s="71">
        <v>-4</v>
      </c>
      <c r="AH11" s="101">
        <f t="shared" si="14"/>
        <v>-3.6</v>
      </c>
      <c r="AI11" s="75">
        <v>-5</v>
      </c>
      <c r="AJ11" s="101">
        <f t="shared" si="15"/>
        <v>-4.5</v>
      </c>
      <c r="AK11" s="75">
        <v>-5</v>
      </c>
      <c r="AL11" s="101">
        <f t="shared" si="16"/>
        <v>-4.5</v>
      </c>
      <c r="AM11" s="71">
        <v>-3</v>
      </c>
      <c r="AN11" s="101">
        <f t="shared" si="17"/>
        <v>-2.7</v>
      </c>
      <c r="AO11" s="71">
        <v>-4</v>
      </c>
      <c r="AP11" s="101">
        <f t="shared" si="18"/>
        <v>-3.6</v>
      </c>
      <c r="AQ11" s="75">
        <v>-5</v>
      </c>
      <c r="AR11" s="101">
        <f t="shared" si="19"/>
        <v>-4.5</v>
      </c>
      <c r="AS11" s="75">
        <v>-5</v>
      </c>
      <c r="AT11" s="101">
        <f t="shared" si="20"/>
        <v>-4.5</v>
      </c>
      <c r="AU11" s="71">
        <v>-1</v>
      </c>
      <c r="AV11" s="101">
        <f t="shared" si="21"/>
        <v>-0.9</v>
      </c>
      <c r="AW11" s="71">
        <v>-1</v>
      </c>
      <c r="AX11" s="101">
        <f t="shared" si="22"/>
        <v>-0.9</v>
      </c>
    </row>
    <row r="12" spans="1:50" ht="18.75" x14ac:dyDescent="0.25">
      <c r="A12" s="57" t="s">
        <v>9</v>
      </c>
      <c r="B12" s="61">
        <v>1</v>
      </c>
      <c r="C12" s="62">
        <v>-4</v>
      </c>
      <c r="D12" s="101">
        <f t="shared" si="23"/>
        <v>-4</v>
      </c>
      <c r="E12" s="62">
        <v>-5</v>
      </c>
      <c r="F12" s="101">
        <f t="shared" si="0"/>
        <v>-5</v>
      </c>
      <c r="G12" s="62">
        <v>-4</v>
      </c>
      <c r="H12" s="101">
        <f t="shared" si="1"/>
        <v>-4</v>
      </c>
      <c r="I12" s="62">
        <v>-5</v>
      </c>
      <c r="J12" s="101">
        <f t="shared" si="2"/>
        <v>-5</v>
      </c>
      <c r="K12" s="62">
        <v>-4</v>
      </c>
      <c r="L12" s="101">
        <f t="shared" si="3"/>
        <v>-4</v>
      </c>
      <c r="M12" s="62">
        <v>-5</v>
      </c>
      <c r="N12" s="101">
        <f t="shared" si="4"/>
        <v>-5</v>
      </c>
      <c r="O12" s="62">
        <v>-3</v>
      </c>
      <c r="P12" s="101">
        <f t="shared" si="5"/>
        <v>-3</v>
      </c>
      <c r="Q12" s="62">
        <v>-4</v>
      </c>
      <c r="R12" s="101">
        <f t="shared" si="6"/>
        <v>-4</v>
      </c>
      <c r="S12" s="62">
        <v>-4</v>
      </c>
      <c r="T12" s="101">
        <f t="shared" si="7"/>
        <v>-4</v>
      </c>
      <c r="U12" s="62">
        <v>-4</v>
      </c>
      <c r="V12" s="101">
        <f t="shared" si="8"/>
        <v>-4</v>
      </c>
      <c r="W12" s="62">
        <v>-4</v>
      </c>
      <c r="X12" s="101">
        <f t="shared" si="9"/>
        <v>-4</v>
      </c>
      <c r="Y12" s="62">
        <v>-5</v>
      </c>
      <c r="Z12" s="101">
        <f t="shared" si="10"/>
        <v>-5</v>
      </c>
      <c r="AA12" s="62">
        <v>-4</v>
      </c>
      <c r="AB12" s="101">
        <f t="shared" si="11"/>
        <v>-4</v>
      </c>
      <c r="AC12" s="62">
        <v>-5</v>
      </c>
      <c r="AD12" s="101">
        <f t="shared" si="12"/>
        <v>-5</v>
      </c>
      <c r="AE12" s="62">
        <v>-4</v>
      </c>
      <c r="AF12" s="101">
        <f t="shared" si="13"/>
        <v>-4</v>
      </c>
      <c r="AG12" s="62">
        <v>-4</v>
      </c>
      <c r="AH12" s="101">
        <f t="shared" si="14"/>
        <v>-4</v>
      </c>
      <c r="AI12" s="62">
        <v>-4</v>
      </c>
      <c r="AJ12" s="101">
        <f t="shared" si="15"/>
        <v>-4</v>
      </c>
      <c r="AK12" s="62">
        <v>-5</v>
      </c>
      <c r="AL12" s="101">
        <f t="shared" si="16"/>
        <v>-5</v>
      </c>
      <c r="AM12" s="62">
        <v>-3</v>
      </c>
      <c r="AN12" s="101">
        <f t="shared" si="17"/>
        <v>-3</v>
      </c>
      <c r="AO12" s="62">
        <v>-4</v>
      </c>
      <c r="AP12" s="101">
        <f t="shared" si="18"/>
        <v>-4</v>
      </c>
      <c r="AQ12" s="62">
        <v>-4</v>
      </c>
      <c r="AR12" s="101">
        <f t="shared" si="19"/>
        <v>-4</v>
      </c>
      <c r="AS12" s="62">
        <v>-5</v>
      </c>
      <c r="AT12" s="101">
        <f t="shared" si="20"/>
        <v>-5</v>
      </c>
      <c r="AU12" s="62">
        <v>-3</v>
      </c>
      <c r="AV12" s="101">
        <f t="shared" si="21"/>
        <v>-3</v>
      </c>
      <c r="AW12" s="62">
        <v>-3</v>
      </c>
      <c r="AX12" s="101">
        <f t="shared" si="22"/>
        <v>-3</v>
      </c>
    </row>
    <row r="13" spans="1:50" ht="22.5" x14ac:dyDescent="0.25">
      <c r="A13" s="39"/>
      <c r="B13" s="44"/>
      <c r="C13" s="33"/>
      <c r="D13" s="33"/>
      <c r="E13" s="27"/>
      <c r="F13" s="33"/>
      <c r="G13" s="33"/>
      <c r="H13" s="33"/>
      <c r="I13" s="33"/>
      <c r="J13" s="33"/>
      <c r="K13" s="27"/>
      <c r="L13" s="33"/>
      <c r="M13" s="33"/>
      <c r="N13" s="33"/>
      <c r="O13" s="33"/>
      <c r="P13" s="33"/>
      <c r="Q13" s="27"/>
      <c r="R13" s="33"/>
      <c r="S13" s="33"/>
      <c r="T13" s="33"/>
      <c r="U13" s="33"/>
      <c r="V13" s="33"/>
      <c r="W13" s="33"/>
      <c r="X13" s="33"/>
      <c r="Y13" s="27"/>
      <c r="Z13" s="33"/>
      <c r="AA13" s="33"/>
      <c r="AB13" s="33"/>
      <c r="AC13" s="33"/>
      <c r="AD13" s="33"/>
      <c r="AE13" s="33"/>
      <c r="AF13" s="33"/>
      <c r="AG13" s="27"/>
      <c r="AH13" s="33"/>
      <c r="AI13" s="33"/>
      <c r="AJ13" s="33"/>
      <c r="AK13" s="27"/>
      <c r="AL13" s="33"/>
      <c r="AM13" s="33"/>
      <c r="AN13" s="33"/>
      <c r="AO13" s="33"/>
      <c r="AP13" s="33"/>
      <c r="AQ13" s="33"/>
      <c r="AR13" s="33"/>
      <c r="AS13" s="27"/>
      <c r="AT13" s="33"/>
      <c r="AU13" s="33"/>
      <c r="AV13" s="33"/>
      <c r="AW13" s="27"/>
      <c r="AX13" s="33"/>
    </row>
    <row r="14" spans="1:50" ht="24.75" x14ac:dyDescent="0.25">
      <c r="A14" s="77" t="s">
        <v>65</v>
      </c>
      <c r="B14" s="45"/>
      <c r="C14" s="38">
        <f t="shared" ref="C14:AX14" si="24">SUM(C4:C12)</f>
        <v>-14</v>
      </c>
      <c r="D14" s="38">
        <f t="shared" si="24"/>
        <v>-11</v>
      </c>
      <c r="E14" s="38">
        <f t="shared" si="24"/>
        <v>-23</v>
      </c>
      <c r="F14" s="38">
        <f t="shared" si="24"/>
        <v>-18.399999999999999</v>
      </c>
      <c r="G14" s="38">
        <f t="shared" si="24"/>
        <v>-17</v>
      </c>
      <c r="H14" s="38">
        <f t="shared" si="24"/>
        <v>-12.8</v>
      </c>
      <c r="I14" s="38">
        <f t="shared" si="24"/>
        <v>-22</v>
      </c>
      <c r="J14" s="38">
        <f t="shared" si="24"/>
        <v>-17.600000000000001</v>
      </c>
      <c r="K14" s="38">
        <f t="shared" si="24"/>
        <v>-15</v>
      </c>
      <c r="L14" s="38">
        <f t="shared" si="24"/>
        <v>-10.7</v>
      </c>
      <c r="M14" s="38">
        <f t="shared" si="24"/>
        <v>-23</v>
      </c>
      <c r="N14" s="38">
        <f t="shared" si="24"/>
        <v>-17.600000000000001</v>
      </c>
      <c r="O14" s="38">
        <f t="shared" si="24"/>
        <v>-14</v>
      </c>
      <c r="P14" s="38">
        <f t="shared" si="24"/>
        <v>-9.6999999999999993</v>
      </c>
      <c r="Q14" s="38">
        <f t="shared" si="24"/>
        <v>-22</v>
      </c>
      <c r="R14" s="38">
        <f t="shared" si="24"/>
        <v>-16.600000000000001</v>
      </c>
      <c r="S14" s="38">
        <f t="shared" si="24"/>
        <v>-14</v>
      </c>
      <c r="T14" s="38">
        <f t="shared" si="24"/>
        <v>-10.199999999999999</v>
      </c>
      <c r="U14" s="38">
        <f t="shared" si="24"/>
        <v>-18</v>
      </c>
      <c r="V14" s="38">
        <f t="shared" si="24"/>
        <v>-13.6</v>
      </c>
      <c r="W14" s="38">
        <f t="shared" si="24"/>
        <v>-17</v>
      </c>
      <c r="X14" s="38">
        <f t="shared" si="24"/>
        <v>-12.8</v>
      </c>
      <c r="Y14" s="38">
        <f t="shared" si="24"/>
        <v>-21</v>
      </c>
      <c r="Z14" s="38">
        <f t="shared" si="24"/>
        <v>-16.8</v>
      </c>
      <c r="AA14" s="38">
        <f t="shared" si="24"/>
        <v>-15</v>
      </c>
      <c r="AB14" s="38">
        <f t="shared" si="24"/>
        <v>-11.3</v>
      </c>
      <c r="AC14" s="38">
        <f t="shared" si="24"/>
        <v>-21</v>
      </c>
      <c r="AD14" s="38">
        <f t="shared" si="24"/>
        <v>-17</v>
      </c>
      <c r="AE14" s="38">
        <f t="shared" si="24"/>
        <v>-18</v>
      </c>
      <c r="AF14" s="38">
        <f t="shared" si="24"/>
        <v>-13.2</v>
      </c>
      <c r="AG14" s="38">
        <f t="shared" si="24"/>
        <v>-19</v>
      </c>
      <c r="AH14" s="38">
        <f t="shared" si="24"/>
        <v>-14.5</v>
      </c>
      <c r="AI14" s="38">
        <f t="shared" si="24"/>
        <v>-22</v>
      </c>
      <c r="AJ14" s="38">
        <f t="shared" si="24"/>
        <v>-16.8</v>
      </c>
      <c r="AK14" s="38">
        <f t="shared" si="24"/>
        <v>-25</v>
      </c>
      <c r="AL14" s="38">
        <f t="shared" si="24"/>
        <v>-19.399999999999999</v>
      </c>
      <c r="AM14" s="38">
        <f t="shared" si="24"/>
        <v>-21</v>
      </c>
      <c r="AN14" s="38">
        <f t="shared" si="24"/>
        <v>-15.3</v>
      </c>
      <c r="AO14" s="38">
        <f t="shared" si="24"/>
        <v>-24</v>
      </c>
      <c r="AP14" s="38">
        <f t="shared" si="24"/>
        <v>-18.100000000000001</v>
      </c>
      <c r="AQ14" s="38">
        <f t="shared" si="24"/>
        <v>-27</v>
      </c>
      <c r="AR14" s="38">
        <f t="shared" si="24"/>
        <v>-20.799999999999997</v>
      </c>
      <c r="AS14" s="38">
        <f t="shared" si="24"/>
        <v>-29</v>
      </c>
      <c r="AT14" s="38">
        <f t="shared" si="24"/>
        <v>-22.6</v>
      </c>
      <c r="AU14" s="38">
        <f t="shared" si="24"/>
        <v>-10</v>
      </c>
      <c r="AV14" s="38">
        <f t="shared" si="24"/>
        <v>-7.3999999999999995</v>
      </c>
      <c r="AW14" s="38">
        <f t="shared" si="24"/>
        <v>-11</v>
      </c>
      <c r="AX14" s="38">
        <f t="shared" si="24"/>
        <v>-8.2000000000000011</v>
      </c>
    </row>
    <row r="15" spans="1:50" ht="24.75" x14ac:dyDescent="0.25">
      <c r="A15" s="77" t="s">
        <v>134</v>
      </c>
      <c r="B15" s="45"/>
      <c r="C15" s="38">
        <f>+_xlfn.RANK.EQ(C14,(C14,E14,G14,I14,K14,M14,O14,Q14,S14,U14,W14,Y14,AA14,AC14,AE14,AG14,AI14,AK14,AM14,AO14,AQ14,AS14,AU14,AW14),0)</f>
        <v>3</v>
      </c>
      <c r="D15" s="38">
        <f>+_xlfn.RANK.EQ(D14,(D14,F14,H14,J14,L14,N14,P14,R14,T14,V14,X14,Z14,AB14,AD14,AF14,AH14,AJ14,AL14,AN14,AP14,AR14,AT14,AV14,AX14),0)</f>
        <v>6</v>
      </c>
      <c r="E15" s="38">
        <f>+_xlfn.RANK.EQ(E14,(C14,E14,G14,I14,K14,M14,O14,Q14,S14,U14,W14,Y14,AA14,AC14,AE14,AG14,AI14,AK14,AM14,AO14,AQ14,AS14,AU14,AW14),0)</f>
        <v>19</v>
      </c>
      <c r="F15" s="38">
        <f>+_xlfn.RANK.EQ(F14,(D14,F14,H14,J14,L14,N14,P14,R14,T14,V14,X14,Z14,AB14,AD14,AF14,AH14,AJ14,AL14,AN14,AP14,AR14,AT14,AV14,AX14),0)</f>
        <v>21</v>
      </c>
      <c r="G15" s="38">
        <f>+_xlfn.RANK.EQ(G14,(C14,E14,G14,I14,K14,M14,O14,Q14,S14,U14,W14,Y14,AA14,AC14,AE14,AG14,AI14,AK14,AM14,AO14,AQ14,AS14,AU14,AW14),0)</f>
        <v>8</v>
      </c>
      <c r="H15" s="38">
        <f>+_xlfn.RANK.EQ(H14,(D14,F14,H14,J14,L14,N14,P14,R14,T14,V14,X14,Z14,AB14,AD14,AF14,AH14,AJ14,AL14,AN14,AP14,AR14,AT14,AV14,AX14),0)</f>
        <v>8</v>
      </c>
      <c r="I15" s="38">
        <f>+_xlfn.RANK.EQ(I14,(C14,E14,G14,I14,K14,M14,O14,Q14,S14,U14,W14,Y14,AA14,AC14,AE14,AG14,AI14,AK14,AM14,AO14,AQ14,AS14,AU14,AW14),0)</f>
        <v>16</v>
      </c>
      <c r="J15" s="38">
        <f>+_xlfn.RANK.EQ(J14,(D14,F14,H14,J14,L14,N14,P14,R14,T14,V14,X14,Z14,AB14,AD14,AF14,AH14,AJ14,AL14,AN14,AP14,AR14,AT14,AV14,AX14),0)</f>
        <v>18</v>
      </c>
      <c r="K15" s="38">
        <f>+_xlfn.RANK.EQ(K14,(C14,E14,G14,I14,K14,M14,O14,Q14,S14,U14,W14,Y14,AA14,AC14,AE14,AG14,AI14,AK14,AM14,AO14,AQ14,AS14,AU14,AW14),0)</f>
        <v>6</v>
      </c>
      <c r="L15" s="38">
        <f>+_xlfn.RANK.EQ(L14,(D14,F14,H14,J14,L14,N14,P14,R14,T14,V14,X14,Z14,AB14,AD14,AF14,AH14,AJ14,AL14,AN14,AP14,AR14,AT14,AV14,AX14),0)</f>
        <v>5</v>
      </c>
      <c r="M15" s="38">
        <f>+_xlfn.RANK.EQ(M14,(C14,E14,G14,I14,K14,M14,O14,Q14,S14,U14,W14,Y14,AA14,AC14,AE14,AG14,AI14,AK14,AM14,AO14,AQ14,AS14,AU14,AW14),0)</f>
        <v>19</v>
      </c>
      <c r="N15" s="38">
        <f>+_xlfn.RANK.EQ(N14,(D14,F14,H14,J14,L14,N14,P14,R14,T14,V14,X14,Z14,AB14,AD14,AF14,AH14,AJ14,AL14,AN14,AP14,AR14,AT14,AV14,AX14),0)</f>
        <v>18</v>
      </c>
      <c r="O15" s="38">
        <f>+_xlfn.RANK.EQ(O14,(C14,E14,G14,I14,K14,M14,O14,Q14,S14,U14,W14,Y14,AA14,AC14,AE14,AG14,AI14,AK14,AM14,AO14,AQ14,AS14,AU14,AW14),0)</f>
        <v>3</v>
      </c>
      <c r="P15" s="38">
        <f>+_xlfn.RANK.EQ(P14,(D14,F14,H14,J14,L14,N14,P14,R14,T14,V14,X14,Z14,AB14,AD14,AF14,AH14,AJ14,AL14,AN14,AP14,AR14,AT14,AV14,AX14),0)</f>
        <v>3</v>
      </c>
      <c r="Q15" s="38">
        <f>+_xlfn.RANK.EQ(Q14,(C14,E14,G14,I14,K14,M14,O14,Q14,S14,U14,W14,Y14,AA14,AC14,AE14,AG14,AI14,AK14,AM14,AO14,AQ14,AS14,AU14,AW14),0)</f>
        <v>16</v>
      </c>
      <c r="R15" s="38">
        <f>+_xlfn.RANK.EQ(R14,(D14,F14,H14,J14,L14,N14,P14,R14,T14,V14,X14,Z14,AB14,AD14,AF14,AH14,AJ14,AL14,AN14,AP14,AR14,AT14,AV14,AX14),0)</f>
        <v>14</v>
      </c>
      <c r="S15" s="38">
        <f>+_xlfn.RANK.EQ(S14,(C14,E14,G14,I14,K14,M14,O14,Q14,S14,U14,W14,Y14,AA14,AC14,AE14,AG14,AI14,AK14,AM14,AO14,AQ14,AS14,AU14,AW14),0)</f>
        <v>3</v>
      </c>
      <c r="T15" s="38">
        <f>+_xlfn.RANK.EQ(T14,(D14,F14,H14,J14,L14,N14,P14,R14,T14,V14,X14,Z14,AB14,AD14,AF14,AH14,AJ14,AL14,AN14,AP14,AR14,AT14,AV14,AX14),0)</f>
        <v>4</v>
      </c>
      <c r="U15" s="38">
        <f>+_xlfn.RANK.EQ(U14,(C14,E14,G14,I14,K14,M14,O14,Q14,S14,U14,W14,Y14,AA14,AC14,AE14,AG14,AI14,AK14,AM14,AO14,AQ14,AS14,AU14,AW14),0)</f>
        <v>10</v>
      </c>
      <c r="V15" s="38">
        <f>+_xlfn.RANK.EQ(V14,(D14,F14,H14,J14,L14,N14,P14,R14,T14,V14,X14,Z14,AB14,AD14,AF14,AH14,AJ14,AL14,AN14,AP14,AR14,AT14,AV14,AX14),0)</f>
        <v>11</v>
      </c>
      <c r="W15" s="38">
        <f>+_xlfn.RANK.EQ(W14,(C14,E14,G14,I14,K14,M14,O14,Q14,S14,U14,W14,Y14,AA14,AC14,AE14,AG14,AI14,AK14,AM14,AO14,AQ14,AS14,AU14,AW14),0)</f>
        <v>8</v>
      </c>
      <c r="X15" s="38">
        <f>+_xlfn.RANK.EQ(X14,(D14,F14,H14,J14,L14,N14,P14,R14,T14,V14,X14,Z14,AB14,AD14,AF14,AH14,AJ14,AL14,AN14,AP14,AR14,AT14,AV14,AX14),0)</f>
        <v>8</v>
      </c>
      <c r="Y15" s="38">
        <f>+_xlfn.RANK.EQ(Y14,(C14,E14,G14,I14,K14,M14,O14,Q14,S14,U14,W14,Y14,AA14,AC14,AE14,AG14,AI14,AK14,AM14,AO14,AQ14,AS14,AU14,AW14),0)</f>
        <v>13</v>
      </c>
      <c r="Z15" s="38">
        <f>+_xlfn.RANK.EQ(Z14,(D14,F14,H14,J14,L14,N14,P14,R14,T14,V14,X14,Z14,AB14,AD14,AF14,AH14,AJ14,AL14,AN14,AP14,AR14,AT14,AV14,AX14),0)</f>
        <v>15</v>
      </c>
      <c r="AA15" s="38">
        <f>+_xlfn.RANK.EQ(AA14,(C14,E14,G14,I14,K14,M14,O14,Q14,S14,U14,W14,Y14,AA14,AC14,AE14,AG14,AI14,AK14,AM14,AO14,AQ14,AS14,AU14,AW14),0)</f>
        <v>6</v>
      </c>
      <c r="AB15" s="38">
        <f>+_xlfn.RANK.EQ(AB14,(D14,F14,H14,J14,L14,N14,P14,R14,T14,V14,X14,Z14,AB14,AD14,AF14,AH14,AJ14,AL14,AN14,AP14,AR14,AT14,AV14,AX14),0)</f>
        <v>7</v>
      </c>
      <c r="AC15" s="38">
        <f>+_xlfn.RANK.EQ(AC14,(C14,E14,G14,I14,K14,M14,O14,Q14,S14,U14,W14,Y14,AA14,AC14,AE14,AG14,AI14,AK14,AM14,AO14,AQ14,AS14,AU14,AW14),0)</f>
        <v>13</v>
      </c>
      <c r="AD15" s="38">
        <f>+_xlfn.RANK.EQ(AD14,(D14,F14,H14,J14,L14,N14,P14,R14,T14,V14,X14,Z14,AB14,AD14,AF14,AH14,AJ14,AL14,AN14,AP14,AR14,AT14,AV14,AX14),0)</f>
        <v>17</v>
      </c>
      <c r="AE15" s="38">
        <f>+_xlfn.RANK.EQ(AE14,(C14,E14,G14,I14,K14,M14,O14,Q14,S14,U14,W14,Y14,AA14,AC14,AE14,AG14,AI14,AK14,AM14,AO14,AQ14,AS14,AU14,AW14),0)</f>
        <v>10</v>
      </c>
      <c r="AF15" s="38">
        <f>+_xlfn.RANK.EQ(AF14,(D14,F14,H14,J14,L14,N14,P14,R14,T14,V14,X14,Z14,AB14,AD14,AF14,AH14,AJ14,AL14,AN14,AP14,AR14,AT14,AV14,AX14),0)</f>
        <v>10</v>
      </c>
      <c r="AG15" s="38">
        <f>+_xlfn.RANK.EQ(AG14,(C14,E14,G14,I14,K14,M14,O14,Q14,S14,U14,W14,Y14,AA14,AC14,AE14,AG14,AI14,AK14,AM14,AO14,AQ14,AS14,AU14,AW14),0)</f>
        <v>12</v>
      </c>
      <c r="AH15" s="38">
        <f>+_xlfn.RANK.EQ(AH14,(D14,F14,H14,J14,L14,N14,P14,R14,T14,V14,X14,Z14,AB14,AD14,AF14,AH14,AJ14,AL14,AN14,AP14,AR14,AT14,AV14,AX14),0)</f>
        <v>12</v>
      </c>
      <c r="AI15" s="38">
        <f>+_xlfn.RANK.EQ(AI14,(C14,E14,G14,I14,K14,M14,O14,Q14,S14,U14,W14,Y14,AA14,AC14,AE14,AG14,AI14,AK14,AM14,AO14,AQ14,AS14,AU14,AW14),0)</f>
        <v>16</v>
      </c>
      <c r="AJ15" s="38">
        <f>+_xlfn.RANK.EQ(AJ14,(D14,F14,H14,J14,L14,N14,P14,R14,T14,V14,X14,Z14,AB14,AD14,AF14,AH14,AJ14,AL14,AN14,AP14,AR14,AT14,AV14,AX14),0)</f>
        <v>15</v>
      </c>
      <c r="AK15" s="38">
        <f>+_xlfn.RANK.EQ(AK14,(C14,E14,G14,I14,K14,M14,O14,Q14,S14,U14,W14,Y14,AA14,AC14,AE14,AG14,AI14,AK14,AM14,AO14,AQ14,AS14,AU14,AW14),0)</f>
        <v>22</v>
      </c>
      <c r="AL15" s="38">
        <f>+_xlfn.RANK.EQ(AL14,(D14,F14,H14,J14,L14,N14,P14,R14,T14,V14,X14,Z14,AB14,AD14,AF14,AH14,AJ14,AL14,AN14,AP14,AR14,AT14,AV14,AX14),0)</f>
        <v>22</v>
      </c>
      <c r="AM15" s="38">
        <f>+_xlfn.RANK.EQ(AM14,(C14,E14,G14,I14,K14,M14,O14,Q14,S14,U14,W14,Y14,AA14,AC14,AE14,AG14,AI14,AK14,AM14,AO14,AQ14,AS14,AU14,AW14),0)</f>
        <v>13</v>
      </c>
      <c r="AN15" s="38">
        <f>+_xlfn.RANK.EQ(AN14,(D14,F14,H14,J14,L14,N14,P14,R14,T14,V14,X14,Z14,AB14,AD14,AF14,AH14,AJ14,AL14,AN14,AP14,AR14,AT14,AV14,AX14),0)</f>
        <v>13</v>
      </c>
      <c r="AO15" s="38">
        <f>+_xlfn.RANK.EQ(AO14,(C14,E14,G14,I14,K14,M14,O14,Q14,S14,U14,W14,Y14,AA14,AC14,AE14,AG14,AI14,AK14,AM14,AO14,AQ14,AS14,AU14,AW14),0)</f>
        <v>21</v>
      </c>
      <c r="AP15" s="38">
        <f>+_xlfn.RANK.EQ(AP14,(D14,F14,H14,J14,L14,N14,P14,R14,T14,V14,X14,Z14,AB14,AD14,AF14,AH14,AJ14,AL14,AN14,AP14,AR14,AT14,AV14,AX14),0)</f>
        <v>20</v>
      </c>
      <c r="AQ15" s="38">
        <f>+_xlfn.RANK.EQ(AQ14,(C14,E14,G14,I14,K14,M14,O14,Q14,S14,U14,W14,Y14,AA14,AC14,AE14,AG14,AI14,AK14,AM14,AO14,AQ14,AS14,AU14,AW14),0)</f>
        <v>23</v>
      </c>
      <c r="AR15" s="38">
        <f>+_xlfn.RANK.EQ(AR14,(D14,F14,H14,J14,L14,N14,P14,R14,T14,V14,X14,Z14,AB14,AD14,AF14,AH14,AJ14,AL14,AN14,AP14,AR14,AT14,AV14,AX14),0)</f>
        <v>23</v>
      </c>
      <c r="AS15" s="38">
        <f>+_xlfn.RANK.EQ(AS14,(C14,E14,G14,I14,K14,M14,O14,Q14,S14,U14,W14,Y14,AA14,AC14,AE14,AG14,AI14,AK14,AM14,AO14,AQ14,AS14,AU14,AW14),0)</f>
        <v>24</v>
      </c>
      <c r="AT15" s="38">
        <f>+_xlfn.RANK.EQ(AT14,(D14,F14,H14,J14,L14,N14,P14,R14,T14,V14,X14,Z14,AB14,AD14,AF14,AH14,AJ14,AL14,AN14,AP14,AR14,AT14,AV14,AX14),0)</f>
        <v>24</v>
      </c>
      <c r="AU15" s="38">
        <f>+_xlfn.RANK.EQ(AU14,(C14,E14,G14,I14,K14,M14,O14,Q14,S14,U14,W14,Y14,AA14,AC14,AE14,AG14,AI14,AK14,AM14,AO14,AQ14,AS14,AU14,AW14),0)</f>
        <v>1</v>
      </c>
      <c r="AV15" s="38">
        <f>+_xlfn.RANK.EQ(AV14,(D14,F14,H14,J14,L14,N14,P14,R14,T14,V14,X14,Z14,AB14,AD14,AF14,AH14,AJ14,AL14,AN14,AP14,AR14,AT14,AV14,AX14),0)</f>
        <v>1</v>
      </c>
      <c r="AW15" s="38">
        <f>+_xlfn.RANK.EQ(AW14,(C14,E14,G14,I14,K14,M14,O14,Q14,S14,U14,W14,Y14,AA14,AC14,AE14,AG14,AI14,AK14,AM14,AO14,AQ14,AS14,AU14,AW14),0)</f>
        <v>2</v>
      </c>
      <c r="AX15" s="38">
        <f>+_xlfn.RANK.EQ(AX14,(D14,F14,H14,J14,L14,N14,P14,R14,T14,V14,X14,Z14,AB14,AD14,AF14,AH14,AJ14,AL14,AN14,AP14,AR14,AT14,AV14,AX14),0)</f>
        <v>2</v>
      </c>
    </row>
  </sheetData>
  <mergeCells count="26">
    <mergeCell ref="AW1:AX1"/>
    <mergeCell ref="AK1:AL1"/>
    <mergeCell ref="AM1:AN1"/>
    <mergeCell ref="AO1:AP1"/>
    <mergeCell ref="AQ1:AR1"/>
    <mergeCell ref="AS1:AT1"/>
    <mergeCell ref="AU1:AV1"/>
    <mergeCell ref="AI1:AJ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K1:L1"/>
    <mergeCell ref="A1:A3"/>
    <mergeCell ref="B1:B3"/>
    <mergeCell ref="C1:D1"/>
    <mergeCell ref="E1:F1"/>
    <mergeCell ref="G1:H1"/>
    <mergeCell ref="I1:J1"/>
  </mergeCells>
  <conditionalFormatting sqref="C4:C12 E4:E12 W4:W12 G4:G12 I4:I12 K4:K12 M4:M12 O4:O12 Q4:Q12 S4:S12 Y4:Y12">
    <cfRule type="cellIs" dxfId="429" priority="731" operator="equal">
      <formula>5</formula>
    </cfRule>
    <cfRule type="cellIs" dxfId="428" priority="732" operator="equal">
      <formula>4</formula>
    </cfRule>
    <cfRule type="cellIs" dxfId="427" priority="733" operator="equal">
      <formula>3</formula>
    </cfRule>
    <cfRule type="cellIs" dxfId="426" priority="734" operator="equal">
      <formula>2</formula>
    </cfRule>
    <cfRule type="cellIs" dxfId="425" priority="735" operator="equal">
      <formula>1</formula>
    </cfRule>
    <cfRule type="cellIs" dxfId="424" priority="736" operator="equal">
      <formula>-1</formula>
    </cfRule>
    <cfRule type="cellIs" dxfId="423" priority="737" operator="equal">
      <formula>-2</formula>
    </cfRule>
    <cfRule type="cellIs" dxfId="422" priority="738" operator="equal">
      <formula>-3</formula>
    </cfRule>
    <cfRule type="cellIs" dxfId="421" priority="739" operator="equal">
      <formula>-4</formula>
    </cfRule>
    <cfRule type="cellIs" dxfId="420" priority="740" operator="equal">
      <formula>-5</formula>
    </cfRule>
  </conditionalFormatting>
  <conditionalFormatting sqref="U4:U12">
    <cfRule type="cellIs" dxfId="419" priority="701" operator="equal">
      <formula>5</formula>
    </cfRule>
    <cfRule type="cellIs" dxfId="418" priority="702" operator="equal">
      <formula>4</formula>
    </cfRule>
    <cfRule type="cellIs" dxfId="417" priority="703" operator="equal">
      <formula>3</formula>
    </cfRule>
    <cfRule type="cellIs" dxfId="416" priority="704" operator="equal">
      <formula>2</formula>
    </cfRule>
    <cfRule type="cellIs" dxfId="415" priority="705" operator="equal">
      <formula>1</formula>
    </cfRule>
    <cfRule type="cellIs" dxfId="414" priority="706" operator="equal">
      <formula>-1</formula>
    </cfRule>
    <cfRule type="cellIs" dxfId="413" priority="707" operator="equal">
      <formula>-2</formula>
    </cfRule>
    <cfRule type="cellIs" dxfId="412" priority="708" operator="equal">
      <formula>-3</formula>
    </cfRule>
    <cfRule type="cellIs" dxfId="411" priority="709" operator="equal">
      <formula>-4</formula>
    </cfRule>
    <cfRule type="cellIs" dxfId="410" priority="710" operator="equal">
      <formula>-5</formula>
    </cfRule>
  </conditionalFormatting>
  <conditionalFormatting sqref="AA4:AA12">
    <cfRule type="cellIs" dxfId="409" priority="681" operator="equal">
      <formula>5</formula>
    </cfRule>
    <cfRule type="cellIs" dxfId="408" priority="682" operator="equal">
      <formula>4</formula>
    </cfRule>
    <cfRule type="cellIs" dxfId="407" priority="683" operator="equal">
      <formula>3</formula>
    </cfRule>
    <cfRule type="cellIs" dxfId="406" priority="684" operator="equal">
      <formula>2</formula>
    </cfRule>
    <cfRule type="cellIs" dxfId="405" priority="685" operator="equal">
      <formula>1</formula>
    </cfRule>
    <cfRule type="cellIs" dxfId="404" priority="686" operator="equal">
      <formula>-1</formula>
    </cfRule>
    <cfRule type="cellIs" dxfId="403" priority="687" operator="equal">
      <formula>-2</formula>
    </cfRule>
    <cfRule type="cellIs" dxfId="402" priority="688" operator="equal">
      <formula>-3</formula>
    </cfRule>
    <cfRule type="cellIs" dxfId="401" priority="689" operator="equal">
      <formula>-4</formula>
    </cfRule>
    <cfRule type="cellIs" dxfId="400" priority="690" operator="equal">
      <formula>-5</formula>
    </cfRule>
  </conditionalFormatting>
  <conditionalFormatting sqref="AC4:AC12">
    <cfRule type="cellIs" dxfId="399" priority="671" operator="equal">
      <formula>5</formula>
    </cfRule>
    <cfRule type="cellIs" dxfId="398" priority="672" operator="equal">
      <formula>4</formula>
    </cfRule>
    <cfRule type="cellIs" dxfId="397" priority="673" operator="equal">
      <formula>3</formula>
    </cfRule>
    <cfRule type="cellIs" dxfId="396" priority="674" operator="equal">
      <formula>2</formula>
    </cfRule>
    <cfRule type="cellIs" dxfId="395" priority="675" operator="equal">
      <formula>1</formula>
    </cfRule>
    <cfRule type="cellIs" dxfId="394" priority="676" operator="equal">
      <formula>-1</formula>
    </cfRule>
    <cfRule type="cellIs" dxfId="393" priority="677" operator="equal">
      <formula>-2</formula>
    </cfRule>
    <cfRule type="cellIs" dxfId="392" priority="678" operator="equal">
      <formula>-3</formula>
    </cfRule>
    <cfRule type="cellIs" dxfId="391" priority="679" operator="equal">
      <formula>-4</formula>
    </cfRule>
    <cfRule type="cellIs" dxfId="390" priority="680" operator="equal">
      <formula>-5</formula>
    </cfRule>
  </conditionalFormatting>
  <conditionalFormatting sqref="AE4:AE12">
    <cfRule type="cellIs" dxfId="389" priority="661" operator="equal">
      <formula>5</formula>
    </cfRule>
    <cfRule type="cellIs" dxfId="388" priority="662" operator="equal">
      <formula>4</formula>
    </cfRule>
    <cfRule type="cellIs" dxfId="387" priority="663" operator="equal">
      <formula>3</formula>
    </cfRule>
    <cfRule type="cellIs" dxfId="386" priority="664" operator="equal">
      <formula>2</formula>
    </cfRule>
    <cfRule type="cellIs" dxfId="385" priority="665" operator="equal">
      <formula>1</formula>
    </cfRule>
    <cfRule type="cellIs" dxfId="384" priority="666" operator="equal">
      <formula>-1</formula>
    </cfRule>
    <cfRule type="cellIs" dxfId="383" priority="667" operator="equal">
      <formula>-2</formula>
    </cfRule>
    <cfRule type="cellIs" dxfId="382" priority="668" operator="equal">
      <formula>-3</formula>
    </cfRule>
    <cfRule type="cellIs" dxfId="381" priority="669" operator="equal">
      <formula>-4</formula>
    </cfRule>
    <cfRule type="cellIs" dxfId="380" priority="670" operator="equal">
      <formula>-5</formula>
    </cfRule>
  </conditionalFormatting>
  <conditionalFormatting sqref="AG4:AG12">
    <cfRule type="cellIs" dxfId="379" priority="651" operator="equal">
      <formula>5</formula>
    </cfRule>
    <cfRule type="cellIs" dxfId="378" priority="652" operator="equal">
      <formula>4</formula>
    </cfRule>
    <cfRule type="cellIs" dxfId="377" priority="653" operator="equal">
      <formula>3</formula>
    </cfRule>
    <cfRule type="cellIs" dxfId="376" priority="654" operator="equal">
      <formula>2</formula>
    </cfRule>
    <cfRule type="cellIs" dxfId="375" priority="655" operator="equal">
      <formula>1</formula>
    </cfRule>
    <cfRule type="cellIs" dxfId="374" priority="656" operator="equal">
      <formula>-1</formula>
    </cfRule>
    <cfRule type="cellIs" dxfId="373" priority="657" operator="equal">
      <formula>-2</formula>
    </cfRule>
    <cfRule type="cellIs" dxfId="372" priority="658" operator="equal">
      <formula>-3</formula>
    </cfRule>
    <cfRule type="cellIs" dxfId="371" priority="659" operator="equal">
      <formula>-4</formula>
    </cfRule>
    <cfRule type="cellIs" dxfId="370" priority="660" operator="equal">
      <formula>-5</formula>
    </cfRule>
  </conditionalFormatting>
  <conditionalFormatting sqref="AI4:AI12">
    <cfRule type="cellIs" dxfId="369" priority="641" operator="equal">
      <formula>5</formula>
    </cfRule>
    <cfRule type="cellIs" dxfId="368" priority="642" operator="equal">
      <formula>4</formula>
    </cfRule>
    <cfRule type="cellIs" dxfId="367" priority="643" operator="equal">
      <formula>3</formula>
    </cfRule>
    <cfRule type="cellIs" dxfId="366" priority="644" operator="equal">
      <formula>2</formula>
    </cfRule>
    <cfRule type="cellIs" dxfId="365" priority="645" operator="equal">
      <formula>1</formula>
    </cfRule>
    <cfRule type="cellIs" dxfId="364" priority="646" operator="equal">
      <formula>-1</formula>
    </cfRule>
    <cfRule type="cellIs" dxfId="363" priority="647" operator="equal">
      <formula>-2</formula>
    </cfRule>
    <cfRule type="cellIs" dxfId="362" priority="648" operator="equal">
      <formula>-3</formula>
    </cfRule>
    <cfRule type="cellIs" dxfId="361" priority="649" operator="equal">
      <formula>-4</formula>
    </cfRule>
    <cfRule type="cellIs" dxfId="360" priority="650" operator="equal">
      <formula>-5</formula>
    </cfRule>
  </conditionalFormatting>
  <conditionalFormatting sqref="AK4:AK12">
    <cfRule type="cellIs" dxfId="359" priority="631" operator="equal">
      <formula>5</formula>
    </cfRule>
    <cfRule type="cellIs" dxfId="358" priority="632" operator="equal">
      <formula>4</formula>
    </cfRule>
    <cfRule type="cellIs" dxfId="357" priority="633" operator="equal">
      <formula>3</formula>
    </cfRule>
    <cfRule type="cellIs" dxfId="356" priority="634" operator="equal">
      <formula>2</formula>
    </cfRule>
    <cfRule type="cellIs" dxfId="355" priority="635" operator="equal">
      <formula>1</formula>
    </cfRule>
    <cfRule type="cellIs" dxfId="354" priority="636" operator="equal">
      <formula>-1</formula>
    </cfRule>
    <cfRule type="cellIs" dxfId="353" priority="637" operator="equal">
      <formula>-2</formula>
    </cfRule>
    <cfRule type="cellIs" dxfId="352" priority="638" operator="equal">
      <formula>-3</formula>
    </cfRule>
    <cfRule type="cellIs" dxfId="351" priority="639" operator="equal">
      <formula>-4</formula>
    </cfRule>
    <cfRule type="cellIs" dxfId="350" priority="640" operator="equal">
      <formula>-5</formula>
    </cfRule>
  </conditionalFormatting>
  <conditionalFormatting sqref="AM4:AM12">
    <cfRule type="cellIs" dxfId="349" priority="621" operator="equal">
      <formula>5</formula>
    </cfRule>
    <cfRule type="cellIs" dxfId="348" priority="622" operator="equal">
      <formula>4</formula>
    </cfRule>
    <cfRule type="cellIs" dxfId="347" priority="623" operator="equal">
      <formula>3</formula>
    </cfRule>
    <cfRule type="cellIs" dxfId="346" priority="624" operator="equal">
      <formula>2</formula>
    </cfRule>
    <cfRule type="cellIs" dxfId="345" priority="625" operator="equal">
      <formula>1</formula>
    </cfRule>
    <cfRule type="cellIs" dxfId="344" priority="626" operator="equal">
      <formula>-1</formula>
    </cfRule>
    <cfRule type="cellIs" dxfId="343" priority="627" operator="equal">
      <formula>-2</formula>
    </cfRule>
    <cfRule type="cellIs" dxfId="342" priority="628" operator="equal">
      <formula>-3</formula>
    </cfRule>
    <cfRule type="cellIs" dxfId="341" priority="629" operator="equal">
      <formula>-4</formula>
    </cfRule>
    <cfRule type="cellIs" dxfId="340" priority="630" operator="equal">
      <formula>-5</formula>
    </cfRule>
  </conditionalFormatting>
  <conditionalFormatting sqref="AO4:AO12">
    <cfRule type="cellIs" dxfId="339" priority="611" operator="equal">
      <formula>5</formula>
    </cfRule>
    <cfRule type="cellIs" dxfId="338" priority="612" operator="equal">
      <formula>4</formula>
    </cfRule>
    <cfRule type="cellIs" dxfId="337" priority="613" operator="equal">
      <formula>3</formula>
    </cfRule>
    <cfRule type="cellIs" dxfId="336" priority="614" operator="equal">
      <formula>2</formula>
    </cfRule>
    <cfRule type="cellIs" dxfId="335" priority="615" operator="equal">
      <formula>1</formula>
    </cfRule>
    <cfRule type="cellIs" dxfId="334" priority="616" operator="equal">
      <formula>-1</formula>
    </cfRule>
    <cfRule type="cellIs" dxfId="333" priority="617" operator="equal">
      <formula>-2</formula>
    </cfRule>
    <cfRule type="cellIs" dxfId="332" priority="618" operator="equal">
      <formula>-3</formula>
    </cfRule>
    <cfRule type="cellIs" dxfId="331" priority="619" operator="equal">
      <formula>-4</formula>
    </cfRule>
    <cfRule type="cellIs" dxfId="330" priority="620" operator="equal">
      <formula>-5</formula>
    </cfRule>
  </conditionalFormatting>
  <conditionalFormatting sqref="AQ4:AQ12">
    <cfRule type="cellIs" dxfId="329" priority="601" operator="equal">
      <formula>5</formula>
    </cfRule>
    <cfRule type="cellIs" dxfId="328" priority="602" operator="equal">
      <formula>4</formula>
    </cfRule>
    <cfRule type="cellIs" dxfId="327" priority="603" operator="equal">
      <formula>3</formula>
    </cfRule>
    <cfRule type="cellIs" dxfId="326" priority="604" operator="equal">
      <formula>2</formula>
    </cfRule>
    <cfRule type="cellIs" dxfId="325" priority="605" operator="equal">
      <formula>1</formula>
    </cfRule>
    <cfRule type="cellIs" dxfId="324" priority="606" operator="equal">
      <formula>-1</formula>
    </cfRule>
    <cfRule type="cellIs" dxfId="323" priority="607" operator="equal">
      <formula>-2</formula>
    </cfRule>
    <cfRule type="cellIs" dxfId="322" priority="608" operator="equal">
      <formula>-3</formula>
    </cfRule>
    <cfRule type="cellIs" dxfId="321" priority="609" operator="equal">
      <formula>-4</formula>
    </cfRule>
    <cfRule type="cellIs" dxfId="320" priority="610" operator="equal">
      <formula>-5</formula>
    </cfRule>
  </conditionalFormatting>
  <conditionalFormatting sqref="AS4:AS12">
    <cfRule type="cellIs" dxfId="319" priority="591" operator="equal">
      <formula>5</formula>
    </cfRule>
    <cfRule type="cellIs" dxfId="318" priority="592" operator="equal">
      <formula>4</formula>
    </cfRule>
    <cfRule type="cellIs" dxfId="317" priority="593" operator="equal">
      <formula>3</formula>
    </cfRule>
    <cfRule type="cellIs" dxfId="316" priority="594" operator="equal">
      <formula>2</formula>
    </cfRule>
    <cfRule type="cellIs" dxfId="315" priority="595" operator="equal">
      <formula>1</formula>
    </cfRule>
    <cfRule type="cellIs" dxfId="314" priority="596" operator="equal">
      <formula>-1</formula>
    </cfRule>
    <cfRule type="cellIs" dxfId="313" priority="597" operator="equal">
      <formula>-2</formula>
    </cfRule>
    <cfRule type="cellIs" dxfId="312" priority="598" operator="equal">
      <formula>-3</formula>
    </cfRule>
    <cfRule type="cellIs" dxfId="311" priority="599" operator="equal">
      <formula>-4</formula>
    </cfRule>
    <cfRule type="cellIs" dxfId="310" priority="600" operator="equal">
      <formula>-5</formula>
    </cfRule>
  </conditionalFormatting>
  <conditionalFormatting sqref="AU4:AU12">
    <cfRule type="cellIs" dxfId="309" priority="581" operator="equal">
      <formula>5</formula>
    </cfRule>
    <cfRule type="cellIs" dxfId="308" priority="582" operator="equal">
      <formula>4</formula>
    </cfRule>
    <cfRule type="cellIs" dxfId="307" priority="583" operator="equal">
      <formula>3</formula>
    </cfRule>
    <cfRule type="cellIs" dxfId="306" priority="584" operator="equal">
      <formula>2</formula>
    </cfRule>
    <cfRule type="cellIs" dxfId="305" priority="585" operator="equal">
      <formula>1</formula>
    </cfRule>
    <cfRule type="cellIs" dxfId="304" priority="586" operator="equal">
      <formula>-1</formula>
    </cfRule>
    <cfRule type="cellIs" dxfId="303" priority="587" operator="equal">
      <formula>-2</formula>
    </cfRule>
    <cfRule type="cellIs" dxfId="302" priority="588" operator="equal">
      <formula>-3</formula>
    </cfRule>
    <cfRule type="cellIs" dxfId="301" priority="589" operator="equal">
      <formula>-4</formula>
    </cfRule>
    <cfRule type="cellIs" dxfId="300" priority="590" operator="equal">
      <formula>-5</formula>
    </cfRule>
  </conditionalFormatting>
  <conditionalFormatting sqref="AW4:AW12">
    <cfRule type="cellIs" dxfId="299" priority="571" operator="equal">
      <formula>5</formula>
    </cfRule>
    <cfRule type="cellIs" dxfId="298" priority="572" operator="equal">
      <formula>4</formula>
    </cfRule>
    <cfRule type="cellIs" dxfId="297" priority="573" operator="equal">
      <formula>3</formula>
    </cfRule>
    <cfRule type="cellIs" dxfId="296" priority="574" operator="equal">
      <formula>2</formula>
    </cfRule>
    <cfRule type="cellIs" dxfId="295" priority="575" operator="equal">
      <formula>1</formula>
    </cfRule>
    <cfRule type="cellIs" dxfId="294" priority="576" operator="equal">
      <formula>-1</formula>
    </cfRule>
    <cfRule type="cellIs" dxfId="293" priority="577" operator="equal">
      <formula>-2</formula>
    </cfRule>
    <cfRule type="cellIs" dxfId="292" priority="578" operator="equal">
      <formula>-3</formula>
    </cfRule>
    <cfRule type="cellIs" dxfId="291" priority="579" operator="equal">
      <formula>-4</formula>
    </cfRule>
    <cfRule type="cellIs" dxfId="290" priority="580" operator="equal">
      <formula>-5</formula>
    </cfRule>
  </conditionalFormatting>
  <conditionalFormatting sqref="F4">
    <cfRule type="cellIs" dxfId="289" priority="541" operator="equal">
      <formula>5</formula>
    </cfRule>
    <cfRule type="cellIs" dxfId="288" priority="542" operator="equal">
      <formula>4</formula>
    </cfRule>
    <cfRule type="cellIs" dxfId="287" priority="543" operator="equal">
      <formula>3</formula>
    </cfRule>
    <cfRule type="cellIs" dxfId="286" priority="544" operator="equal">
      <formula>2</formula>
    </cfRule>
    <cfRule type="cellIs" dxfId="285" priority="545" operator="equal">
      <formula>1</formula>
    </cfRule>
    <cfRule type="cellIs" dxfId="284" priority="546" operator="equal">
      <formula>-1</formula>
    </cfRule>
    <cfRule type="cellIs" dxfId="283" priority="547" operator="equal">
      <formula>-2</formula>
    </cfRule>
    <cfRule type="cellIs" dxfId="282" priority="548" operator="equal">
      <formula>-3</formula>
    </cfRule>
    <cfRule type="cellIs" dxfId="281" priority="549" operator="equal">
      <formula>-4</formula>
    </cfRule>
    <cfRule type="cellIs" dxfId="280" priority="550" operator="equal">
      <formula>-5</formula>
    </cfRule>
  </conditionalFormatting>
  <conditionalFormatting sqref="D6">
    <cfRule type="cellIs" dxfId="279" priority="501" operator="between">
      <formula>5</formula>
      <formula>4.5</formula>
    </cfRule>
    <cfRule type="cellIs" dxfId="278" priority="502" operator="between">
      <formula>4.4</formula>
      <formula>3.5</formula>
    </cfRule>
    <cfRule type="cellIs" dxfId="277" priority="503" operator="between">
      <formula>3.4</formula>
      <formula>2.5</formula>
    </cfRule>
    <cfRule type="cellIs" dxfId="276" priority="504" operator="between">
      <formula>2.4</formula>
      <formula>1.5</formula>
    </cfRule>
    <cfRule type="cellIs" dxfId="275" priority="505" operator="between">
      <formula>1.4</formula>
      <formula>0.5</formula>
    </cfRule>
    <cfRule type="cellIs" dxfId="274" priority="506" operator="between">
      <formula>-1.4</formula>
      <formula>-0.5</formula>
    </cfRule>
    <cfRule type="cellIs" dxfId="273" priority="507" operator="between">
      <formula>-2.4</formula>
      <formula>-1.5</formula>
    </cfRule>
    <cfRule type="cellIs" dxfId="272" priority="508" operator="between">
      <formula>-3.4</formula>
      <formula>-2.5</formula>
    </cfRule>
    <cfRule type="cellIs" dxfId="271" priority="509" operator="between">
      <formula>-4.4</formula>
      <formula>-3.5</formula>
    </cfRule>
    <cfRule type="cellIs" dxfId="270" priority="510" operator="equal">
      <formula>-5</formula>
    </cfRule>
  </conditionalFormatting>
  <conditionalFormatting sqref="F6">
    <cfRule type="cellIs" dxfId="269" priority="491" operator="between">
      <formula>5</formula>
      <formula>4.5</formula>
    </cfRule>
    <cfRule type="cellIs" dxfId="268" priority="492" operator="between">
      <formula>4.4</formula>
      <formula>3.5</formula>
    </cfRule>
    <cfRule type="cellIs" dxfId="267" priority="493" operator="between">
      <formula>3.4</formula>
      <formula>2.5</formula>
    </cfRule>
    <cfRule type="cellIs" dxfId="266" priority="494" operator="between">
      <formula>2.4</formula>
      <formula>1.5</formula>
    </cfRule>
    <cfRule type="cellIs" dxfId="265" priority="495" operator="between">
      <formula>1.4</formula>
      <formula>0.5</formula>
    </cfRule>
    <cfRule type="cellIs" dxfId="264" priority="496" operator="between">
      <formula>-1.4</formula>
      <formula>-0.5</formula>
    </cfRule>
    <cfRule type="cellIs" dxfId="263" priority="497" operator="between">
      <formula>-2.4</formula>
      <formula>-1.5</formula>
    </cfRule>
    <cfRule type="cellIs" dxfId="262" priority="498" operator="between">
      <formula>-3.4</formula>
      <formula>-2.5</formula>
    </cfRule>
    <cfRule type="cellIs" dxfId="261" priority="499" operator="between">
      <formula>-4.4</formula>
      <formula>-3.5</formula>
    </cfRule>
    <cfRule type="cellIs" dxfId="260" priority="500" operator="equal">
      <formula>-5</formula>
    </cfRule>
  </conditionalFormatting>
  <conditionalFormatting sqref="D7:D12">
    <cfRule type="cellIs" dxfId="259" priority="241" operator="between">
      <formula>5</formula>
      <formula>4.5</formula>
    </cfRule>
    <cfRule type="cellIs" dxfId="258" priority="242" operator="between">
      <formula>4.4</formula>
      <formula>3.5</formula>
    </cfRule>
    <cfRule type="cellIs" dxfId="257" priority="243" operator="between">
      <formula>3.4</formula>
      <formula>2.5</formula>
    </cfRule>
    <cfRule type="cellIs" dxfId="256" priority="244" operator="between">
      <formula>2.4</formula>
      <formula>1.5</formula>
    </cfRule>
    <cfRule type="cellIs" dxfId="255" priority="245" operator="between">
      <formula>1.4</formula>
      <formula>0.5</formula>
    </cfRule>
    <cfRule type="cellIs" dxfId="254" priority="246" operator="between">
      <formula>-1.4</formula>
      <formula>-0.5</formula>
    </cfRule>
    <cfRule type="cellIs" dxfId="253" priority="247" operator="between">
      <formula>-2.4</formula>
      <formula>-1.5</formula>
    </cfRule>
    <cfRule type="cellIs" dxfId="252" priority="248" operator="between">
      <formula>-3.4</formula>
      <formula>-2.5</formula>
    </cfRule>
    <cfRule type="cellIs" dxfId="251" priority="249" operator="between">
      <formula>-4.4</formula>
      <formula>-3.5</formula>
    </cfRule>
    <cfRule type="cellIs" dxfId="250" priority="250" operator="equal">
      <formula>-5</formula>
    </cfRule>
  </conditionalFormatting>
  <conditionalFormatting sqref="D4:D5">
    <cfRule type="cellIs" dxfId="249" priority="251" operator="between">
      <formula>5</formula>
      <formula>4.5</formula>
    </cfRule>
    <cfRule type="cellIs" dxfId="248" priority="252" operator="between">
      <formula>4.4</formula>
      <formula>3.5</formula>
    </cfRule>
    <cfRule type="cellIs" dxfId="247" priority="253" operator="between">
      <formula>3.4</formula>
      <formula>2.5</formula>
    </cfRule>
    <cfRule type="cellIs" dxfId="246" priority="254" operator="between">
      <formula>2.4</formula>
      <formula>1.5</formula>
    </cfRule>
    <cfRule type="cellIs" dxfId="245" priority="255" operator="between">
      <formula>1.4</formula>
      <formula>0.5</formula>
    </cfRule>
    <cfRule type="cellIs" dxfId="244" priority="256" operator="between">
      <formula>-1.4</formula>
      <formula>-0.5</formula>
    </cfRule>
    <cfRule type="cellIs" dxfId="243" priority="257" operator="between">
      <formula>-2.4</formula>
      <formula>-1.5</formula>
    </cfRule>
    <cfRule type="cellIs" dxfId="242" priority="258" operator="between">
      <formula>-3.4</formula>
      <formula>-2.5</formula>
    </cfRule>
    <cfRule type="cellIs" dxfId="241" priority="259" operator="between">
      <formula>-4.4</formula>
      <formula>-3.5</formula>
    </cfRule>
    <cfRule type="cellIs" dxfId="240" priority="260" operator="equal">
      <formula>-5</formula>
    </cfRule>
  </conditionalFormatting>
  <conditionalFormatting sqref="F5">
    <cfRule type="cellIs" dxfId="239" priority="231" operator="between">
      <formula>5</formula>
      <formula>4.5</formula>
    </cfRule>
    <cfRule type="cellIs" dxfId="238" priority="232" operator="between">
      <formula>4.4</formula>
      <formula>3.5</formula>
    </cfRule>
    <cfRule type="cellIs" dxfId="237" priority="233" operator="between">
      <formula>3.4</formula>
      <formula>2.5</formula>
    </cfRule>
    <cfRule type="cellIs" dxfId="236" priority="234" operator="between">
      <formula>2.4</formula>
      <formula>1.5</formula>
    </cfRule>
    <cfRule type="cellIs" dxfId="235" priority="235" operator="between">
      <formula>1.4</formula>
      <formula>0.5</formula>
    </cfRule>
    <cfRule type="cellIs" dxfId="234" priority="236" operator="between">
      <formula>-1.4</formula>
      <formula>-0.5</formula>
    </cfRule>
    <cfRule type="cellIs" dxfId="233" priority="237" operator="between">
      <formula>-2.4</formula>
      <formula>-1.5</formula>
    </cfRule>
    <cfRule type="cellIs" dxfId="232" priority="238" operator="between">
      <formula>-3.4</formula>
      <formula>-2.5</formula>
    </cfRule>
    <cfRule type="cellIs" dxfId="231" priority="239" operator="between">
      <formula>-4.4</formula>
      <formula>-3.5</formula>
    </cfRule>
    <cfRule type="cellIs" dxfId="230" priority="240" operator="equal">
      <formula>-5</formula>
    </cfRule>
  </conditionalFormatting>
  <conditionalFormatting sqref="F7:F12">
    <cfRule type="cellIs" dxfId="229" priority="221" operator="between">
      <formula>5</formula>
      <formula>4.5</formula>
    </cfRule>
    <cfRule type="cellIs" dxfId="228" priority="222" operator="between">
      <formula>4.4</formula>
      <formula>3.5</formula>
    </cfRule>
    <cfRule type="cellIs" dxfId="227" priority="223" operator="between">
      <formula>3.4</formula>
      <formula>2.5</formula>
    </cfRule>
    <cfRule type="cellIs" dxfId="226" priority="224" operator="between">
      <formula>2.4</formula>
      <formula>1.5</formula>
    </cfRule>
    <cfRule type="cellIs" dxfId="225" priority="225" operator="between">
      <formula>1.4</formula>
      <formula>0.5</formula>
    </cfRule>
    <cfRule type="cellIs" dxfId="224" priority="226" operator="between">
      <formula>-1.4</formula>
      <formula>-0.5</formula>
    </cfRule>
    <cfRule type="cellIs" dxfId="223" priority="227" operator="between">
      <formula>-2.4</formula>
      <formula>-1.5</formula>
    </cfRule>
    <cfRule type="cellIs" dxfId="222" priority="228" operator="between">
      <formula>-3.4</formula>
      <formula>-2.5</formula>
    </cfRule>
    <cfRule type="cellIs" dxfId="221" priority="229" operator="between">
      <formula>-4.4</formula>
      <formula>-3.5</formula>
    </cfRule>
    <cfRule type="cellIs" dxfId="220" priority="230" operator="between">
      <formula>-5</formula>
      <formula>-4.5</formula>
    </cfRule>
  </conditionalFormatting>
  <conditionalFormatting sqref="H4:H12">
    <cfRule type="cellIs" dxfId="219" priority="211" operator="between">
      <formula>5</formula>
      <formula>4.5</formula>
    </cfRule>
    <cfRule type="cellIs" dxfId="218" priority="212" operator="between">
      <formula>4.4</formula>
      <formula>3.5</formula>
    </cfRule>
    <cfRule type="cellIs" dxfId="217" priority="213" operator="between">
      <formula>3.4</formula>
      <formula>2.5</formula>
    </cfRule>
    <cfRule type="cellIs" dxfId="216" priority="214" operator="between">
      <formula>2.4</formula>
      <formula>1.5</formula>
    </cfRule>
    <cfRule type="cellIs" dxfId="215" priority="215" operator="between">
      <formula>1.4</formula>
      <formula>0.5</formula>
    </cfRule>
    <cfRule type="cellIs" dxfId="214" priority="216" operator="between">
      <formula>-1.4</formula>
      <formula>-0.5</formula>
    </cfRule>
    <cfRule type="cellIs" dxfId="213" priority="217" operator="between">
      <formula>-2.4</formula>
      <formula>-1.5</formula>
    </cfRule>
    <cfRule type="cellIs" dxfId="212" priority="218" operator="between">
      <formula>-3.4</formula>
      <formula>-2.5</formula>
    </cfRule>
    <cfRule type="cellIs" dxfId="211" priority="219" operator="between">
      <formula>-4.4</formula>
      <formula>-3.5</formula>
    </cfRule>
    <cfRule type="cellIs" dxfId="210" priority="220" operator="between">
      <formula>-5</formula>
      <formula>-4.5</formula>
    </cfRule>
  </conditionalFormatting>
  <conditionalFormatting sqref="J4:J12">
    <cfRule type="cellIs" dxfId="209" priority="201" operator="between">
      <formula>5</formula>
      <formula>4.5</formula>
    </cfRule>
    <cfRule type="cellIs" dxfId="208" priority="202" operator="between">
      <formula>4.4</formula>
      <formula>3.5</formula>
    </cfRule>
    <cfRule type="cellIs" dxfId="207" priority="203" operator="between">
      <formula>3.4</formula>
      <formula>2.5</formula>
    </cfRule>
    <cfRule type="cellIs" dxfId="206" priority="204" operator="between">
      <formula>2.4</formula>
      <formula>1.5</formula>
    </cfRule>
    <cfRule type="cellIs" dxfId="205" priority="205" operator="between">
      <formula>1.4</formula>
      <formula>0.5</formula>
    </cfRule>
    <cfRule type="cellIs" dxfId="204" priority="206" operator="between">
      <formula>-1.4</formula>
      <formula>-0.5</formula>
    </cfRule>
    <cfRule type="cellIs" dxfId="203" priority="207" operator="between">
      <formula>-2.4</formula>
      <formula>-1.5</formula>
    </cfRule>
    <cfRule type="cellIs" dxfId="202" priority="208" operator="between">
      <formula>-3.4</formula>
      <formula>-2.5</formula>
    </cfRule>
    <cfRule type="cellIs" dxfId="201" priority="209" operator="between">
      <formula>-4.4</formula>
      <formula>-3.5</formula>
    </cfRule>
    <cfRule type="cellIs" dxfId="200" priority="210" operator="between">
      <formula>-5</formula>
      <formula>-4.5</formula>
    </cfRule>
  </conditionalFormatting>
  <conditionalFormatting sqref="L4:L12">
    <cfRule type="cellIs" dxfId="199" priority="191" operator="between">
      <formula>5</formula>
      <formula>4.5</formula>
    </cfRule>
    <cfRule type="cellIs" dxfId="198" priority="192" operator="between">
      <formula>4.4</formula>
      <formula>3.5</formula>
    </cfRule>
    <cfRule type="cellIs" dxfId="197" priority="193" operator="between">
      <formula>3.4</formula>
      <formula>2.5</formula>
    </cfRule>
    <cfRule type="cellIs" dxfId="196" priority="194" operator="between">
      <formula>2.4</formula>
      <formula>1.5</formula>
    </cfRule>
    <cfRule type="cellIs" dxfId="195" priority="195" operator="between">
      <formula>1.4</formula>
      <formula>0.5</formula>
    </cfRule>
    <cfRule type="cellIs" dxfId="194" priority="196" operator="between">
      <formula>-1.4</formula>
      <formula>-0.5</formula>
    </cfRule>
    <cfRule type="cellIs" dxfId="193" priority="197" operator="between">
      <formula>-2.4</formula>
      <formula>-1.5</formula>
    </cfRule>
    <cfRule type="cellIs" dxfId="192" priority="198" operator="between">
      <formula>-3.4</formula>
      <formula>-2.5</formula>
    </cfRule>
    <cfRule type="cellIs" dxfId="191" priority="199" operator="between">
      <formula>-4.4</formula>
      <formula>-3.5</formula>
    </cfRule>
    <cfRule type="cellIs" dxfId="190" priority="200" operator="between">
      <formula>-5</formula>
      <formula>-4.5</formula>
    </cfRule>
  </conditionalFormatting>
  <conditionalFormatting sqref="N4:N12">
    <cfRule type="cellIs" dxfId="189" priority="181" operator="between">
      <formula>5</formula>
      <formula>4.5</formula>
    </cfRule>
    <cfRule type="cellIs" dxfId="188" priority="182" operator="between">
      <formula>4.4</formula>
      <formula>3.5</formula>
    </cfRule>
    <cfRule type="cellIs" dxfId="187" priority="183" operator="between">
      <formula>3.4</formula>
      <formula>2.5</formula>
    </cfRule>
    <cfRule type="cellIs" dxfId="186" priority="184" operator="between">
      <formula>2.4</formula>
      <formula>1.5</formula>
    </cfRule>
    <cfRule type="cellIs" dxfId="185" priority="185" operator="between">
      <formula>1.4</formula>
      <formula>0.5</formula>
    </cfRule>
    <cfRule type="cellIs" dxfId="184" priority="186" operator="between">
      <formula>-1.4</formula>
      <formula>-0.5</formula>
    </cfRule>
    <cfRule type="cellIs" dxfId="183" priority="187" operator="between">
      <formula>-2.4</formula>
      <formula>-1.5</formula>
    </cfRule>
    <cfRule type="cellIs" dxfId="182" priority="188" operator="between">
      <formula>-3.4</formula>
      <formula>-2.5</formula>
    </cfRule>
    <cfRule type="cellIs" dxfId="181" priority="189" operator="between">
      <formula>-4.4</formula>
      <formula>-3.5</formula>
    </cfRule>
    <cfRule type="cellIs" dxfId="180" priority="190" operator="between">
      <formula>-5</formula>
      <formula>-4.5</formula>
    </cfRule>
  </conditionalFormatting>
  <conditionalFormatting sqref="P4:P12">
    <cfRule type="cellIs" dxfId="179" priority="171" operator="between">
      <formula>5</formula>
      <formula>4.5</formula>
    </cfRule>
    <cfRule type="cellIs" dxfId="178" priority="172" operator="between">
      <formula>4.4</formula>
      <formula>3.5</formula>
    </cfRule>
    <cfRule type="cellIs" dxfId="177" priority="173" operator="between">
      <formula>3.4</formula>
      <formula>2.5</formula>
    </cfRule>
    <cfRule type="cellIs" dxfId="176" priority="174" operator="between">
      <formula>2.4</formula>
      <formula>1.5</formula>
    </cfRule>
    <cfRule type="cellIs" dxfId="175" priority="175" operator="between">
      <formula>1.4</formula>
      <formula>0.5</formula>
    </cfRule>
    <cfRule type="cellIs" dxfId="174" priority="176" operator="between">
      <formula>-1.4</formula>
      <formula>-0.5</formula>
    </cfRule>
    <cfRule type="cellIs" dxfId="173" priority="177" operator="between">
      <formula>-2.4</formula>
      <formula>-1.5</formula>
    </cfRule>
    <cfRule type="cellIs" dxfId="172" priority="178" operator="between">
      <formula>-3.4</formula>
      <formula>-2.5</formula>
    </cfRule>
    <cfRule type="cellIs" dxfId="171" priority="179" operator="between">
      <formula>-4.4</formula>
      <formula>-3.5</formula>
    </cfRule>
    <cfRule type="cellIs" dxfId="170" priority="180" operator="between">
      <formula>-5</formula>
      <formula>-4.5</formula>
    </cfRule>
  </conditionalFormatting>
  <conditionalFormatting sqref="R4:R12">
    <cfRule type="cellIs" dxfId="169" priority="161" operator="between">
      <formula>5</formula>
      <formula>4.5</formula>
    </cfRule>
    <cfRule type="cellIs" dxfId="168" priority="162" operator="between">
      <formula>4.4</formula>
      <formula>3.5</formula>
    </cfRule>
    <cfRule type="cellIs" dxfId="167" priority="163" operator="between">
      <formula>3.4</formula>
      <formula>2.5</formula>
    </cfRule>
    <cfRule type="cellIs" dxfId="166" priority="164" operator="between">
      <formula>2.4</formula>
      <formula>1.5</formula>
    </cfRule>
    <cfRule type="cellIs" dxfId="165" priority="165" operator="between">
      <formula>1.4</formula>
      <formula>0.5</formula>
    </cfRule>
    <cfRule type="cellIs" dxfId="164" priority="166" operator="between">
      <formula>-1.4</formula>
      <formula>-0.5</formula>
    </cfRule>
    <cfRule type="cellIs" dxfId="163" priority="167" operator="between">
      <formula>-2.4</formula>
      <formula>-1.5</formula>
    </cfRule>
    <cfRule type="cellIs" dxfId="162" priority="168" operator="between">
      <formula>-3.4</formula>
      <formula>-2.5</formula>
    </cfRule>
    <cfRule type="cellIs" dxfId="161" priority="169" operator="between">
      <formula>-4.4</formula>
      <formula>-3.5</formula>
    </cfRule>
    <cfRule type="cellIs" dxfId="160" priority="170" operator="between">
      <formula>-5</formula>
      <formula>-4.5</formula>
    </cfRule>
  </conditionalFormatting>
  <conditionalFormatting sqref="T4:T12">
    <cfRule type="cellIs" dxfId="159" priority="151" operator="between">
      <formula>5</formula>
      <formula>4.5</formula>
    </cfRule>
    <cfRule type="cellIs" dxfId="158" priority="152" operator="between">
      <formula>4.4</formula>
      <formula>3.5</formula>
    </cfRule>
    <cfRule type="cellIs" dxfId="157" priority="153" operator="between">
      <formula>3.4</formula>
      <formula>2.5</formula>
    </cfRule>
    <cfRule type="cellIs" dxfId="156" priority="154" operator="between">
      <formula>2.4</formula>
      <formula>1.5</formula>
    </cfRule>
    <cfRule type="cellIs" dxfId="155" priority="155" operator="between">
      <formula>1.4</formula>
      <formula>0.5</formula>
    </cfRule>
    <cfRule type="cellIs" dxfId="154" priority="156" operator="between">
      <formula>-1.4</formula>
      <formula>-0.5</formula>
    </cfRule>
    <cfRule type="cellIs" dxfId="153" priority="157" operator="between">
      <formula>-2.4</formula>
      <formula>-1.5</formula>
    </cfRule>
    <cfRule type="cellIs" dxfId="152" priority="158" operator="between">
      <formula>-3.4</formula>
      <formula>-2.5</formula>
    </cfRule>
    <cfRule type="cellIs" dxfId="151" priority="159" operator="between">
      <formula>-4.4</formula>
      <formula>-3.5</formula>
    </cfRule>
    <cfRule type="cellIs" dxfId="150" priority="160" operator="between">
      <formula>-5</formula>
      <formula>-4.5</formula>
    </cfRule>
  </conditionalFormatting>
  <conditionalFormatting sqref="V4:V12">
    <cfRule type="cellIs" dxfId="149" priority="141" operator="between">
      <formula>5</formula>
      <formula>4.5</formula>
    </cfRule>
    <cfRule type="cellIs" dxfId="148" priority="142" operator="between">
      <formula>4.4</formula>
      <formula>3.5</formula>
    </cfRule>
    <cfRule type="cellIs" dxfId="147" priority="143" operator="between">
      <formula>3.4</formula>
      <formula>2.5</formula>
    </cfRule>
    <cfRule type="cellIs" dxfId="146" priority="144" operator="between">
      <formula>2.4</formula>
      <formula>1.5</formula>
    </cfRule>
    <cfRule type="cellIs" dxfId="145" priority="145" operator="between">
      <formula>1.4</formula>
      <formula>0.5</formula>
    </cfRule>
    <cfRule type="cellIs" dxfId="144" priority="146" operator="between">
      <formula>-1.4</formula>
      <formula>-0.5</formula>
    </cfRule>
    <cfRule type="cellIs" dxfId="143" priority="147" operator="between">
      <formula>-2.4</formula>
      <formula>-1.5</formula>
    </cfRule>
    <cfRule type="cellIs" dxfId="142" priority="148" operator="between">
      <formula>-3.4</formula>
      <formula>-2.5</formula>
    </cfRule>
    <cfRule type="cellIs" dxfId="141" priority="149" operator="between">
      <formula>-4.4</formula>
      <formula>-3.5</formula>
    </cfRule>
    <cfRule type="cellIs" dxfId="140" priority="150" operator="between">
      <formula>-5</formula>
      <formula>-4.5</formula>
    </cfRule>
  </conditionalFormatting>
  <conditionalFormatting sqref="X4:X12">
    <cfRule type="cellIs" dxfId="139" priority="131" operator="between">
      <formula>5</formula>
      <formula>4.5</formula>
    </cfRule>
    <cfRule type="cellIs" dxfId="138" priority="132" operator="between">
      <formula>4.4</formula>
      <formula>3.5</formula>
    </cfRule>
    <cfRule type="cellIs" dxfId="137" priority="133" operator="between">
      <formula>3.4</formula>
      <formula>2.5</formula>
    </cfRule>
    <cfRule type="cellIs" dxfId="136" priority="134" operator="between">
      <formula>2.4</formula>
      <formula>1.5</formula>
    </cfRule>
    <cfRule type="cellIs" dxfId="135" priority="135" operator="between">
      <formula>1.4</formula>
      <formula>0.5</formula>
    </cfRule>
    <cfRule type="cellIs" dxfId="134" priority="136" operator="between">
      <formula>-1.4</formula>
      <formula>-0.5</formula>
    </cfRule>
    <cfRule type="cellIs" dxfId="133" priority="137" operator="between">
      <formula>-2.4</formula>
      <formula>-1.5</formula>
    </cfRule>
    <cfRule type="cellIs" dxfId="132" priority="138" operator="between">
      <formula>-3.4</formula>
      <formula>-2.5</formula>
    </cfRule>
    <cfRule type="cellIs" dxfId="131" priority="139" operator="between">
      <formula>-4.4</formula>
      <formula>-3.5</formula>
    </cfRule>
    <cfRule type="cellIs" dxfId="130" priority="140" operator="between">
      <formula>-5</formula>
      <formula>-4.5</formula>
    </cfRule>
  </conditionalFormatting>
  <conditionalFormatting sqref="Z4:Z12">
    <cfRule type="cellIs" dxfId="129" priority="121" operator="between">
      <formula>5</formula>
      <formula>4.5</formula>
    </cfRule>
    <cfRule type="cellIs" dxfId="128" priority="122" operator="between">
      <formula>4.4</formula>
      <formula>3.5</formula>
    </cfRule>
    <cfRule type="cellIs" dxfId="127" priority="123" operator="between">
      <formula>3.4</formula>
      <formula>2.5</formula>
    </cfRule>
    <cfRule type="cellIs" dxfId="126" priority="124" operator="between">
      <formula>2.4</formula>
      <formula>1.5</formula>
    </cfRule>
    <cfRule type="cellIs" dxfId="125" priority="125" operator="between">
      <formula>1.4</formula>
      <formula>0.5</formula>
    </cfRule>
    <cfRule type="cellIs" dxfId="124" priority="126" operator="between">
      <formula>-1.4</formula>
      <formula>-0.5</formula>
    </cfRule>
    <cfRule type="cellIs" dxfId="123" priority="127" operator="between">
      <formula>-2.4</formula>
      <formula>-1.5</formula>
    </cfRule>
    <cfRule type="cellIs" dxfId="122" priority="128" operator="between">
      <formula>-3.4</formula>
      <formula>-2.5</formula>
    </cfRule>
    <cfRule type="cellIs" dxfId="121" priority="129" operator="between">
      <formula>-4.4</formula>
      <formula>-3.5</formula>
    </cfRule>
    <cfRule type="cellIs" dxfId="120" priority="130" operator="between">
      <formula>-5</formula>
      <formula>-4.5</formula>
    </cfRule>
  </conditionalFormatting>
  <conditionalFormatting sqref="AB4:AB12">
    <cfRule type="cellIs" dxfId="119" priority="111" operator="between">
      <formula>5</formula>
      <formula>4.5</formula>
    </cfRule>
    <cfRule type="cellIs" dxfId="118" priority="112" operator="between">
      <formula>4.4</formula>
      <formula>3.5</formula>
    </cfRule>
    <cfRule type="cellIs" dxfId="117" priority="113" operator="between">
      <formula>3.4</formula>
      <formula>2.5</formula>
    </cfRule>
    <cfRule type="cellIs" dxfId="116" priority="114" operator="between">
      <formula>2.4</formula>
      <formula>1.5</formula>
    </cfRule>
    <cfRule type="cellIs" dxfId="115" priority="115" operator="between">
      <formula>1.4</formula>
      <formula>0.5</formula>
    </cfRule>
    <cfRule type="cellIs" dxfId="114" priority="116" operator="between">
      <formula>-1.4</formula>
      <formula>-0.5</formula>
    </cfRule>
    <cfRule type="cellIs" dxfId="113" priority="117" operator="between">
      <formula>-2.4</formula>
      <formula>-1.5</formula>
    </cfRule>
    <cfRule type="cellIs" dxfId="112" priority="118" operator="between">
      <formula>-3.4</formula>
      <formula>-2.5</formula>
    </cfRule>
    <cfRule type="cellIs" dxfId="111" priority="119" operator="between">
      <formula>-4.4</formula>
      <formula>-3.5</formula>
    </cfRule>
    <cfRule type="cellIs" dxfId="110" priority="120" operator="between">
      <formula>-5</formula>
      <formula>-4.5</formula>
    </cfRule>
  </conditionalFormatting>
  <conditionalFormatting sqref="AD4:AD12">
    <cfRule type="cellIs" dxfId="109" priority="101" operator="between">
      <formula>5</formula>
      <formula>4.5</formula>
    </cfRule>
    <cfRule type="cellIs" dxfId="108" priority="102" operator="between">
      <formula>4.4</formula>
      <formula>3.5</formula>
    </cfRule>
    <cfRule type="cellIs" dxfId="107" priority="103" operator="between">
      <formula>3.4</formula>
      <formula>2.5</formula>
    </cfRule>
    <cfRule type="cellIs" dxfId="106" priority="104" operator="between">
      <formula>2.4</formula>
      <formula>1.5</formula>
    </cfRule>
    <cfRule type="cellIs" dxfId="105" priority="105" operator="between">
      <formula>1.4</formula>
      <formula>0.5</formula>
    </cfRule>
    <cfRule type="cellIs" dxfId="104" priority="106" operator="between">
      <formula>-1.4</formula>
      <formula>-0.5</formula>
    </cfRule>
    <cfRule type="cellIs" dxfId="103" priority="107" operator="between">
      <formula>-2.4</formula>
      <formula>-1.5</formula>
    </cfRule>
    <cfRule type="cellIs" dxfId="102" priority="108" operator="between">
      <formula>-3.4</formula>
      <formula>-2.5</formula>
    </cfRule>
    <cfRule type="cellIs" dxfId="101" priority="109" operator="between">
      <formula>-4.4</formula>
      <formula>-3.5</formula>
    </cfRule>
    <cfRule type="cellIs" dxfId="100" priority="110" operator="between">
      <formula>-5</formula>
      <formula>-4.5</formula>
    </cfRule>
  </conditionalFormatting>
  <conditionalFormatting sqref="AF4:AF12">
    <cfRule type="cellIs" dxfId="99" priority="91" operator="between">
      <formula>5</formula>
      <formula>4.5</formula>
    </cfRule>
    <cfRule type="cellIs" dxfId="98" priority="92" operator="between">
      <formula>4.4</formula>
      <formula>3.5</formula>
    </cfRule>
    <cfRule type="cellIs" dxfId="97" priority="93" operator="between">
      <formula>3.4</formula>
      <formula>2.5</formula>
    </cfRule>
    <cfRule type="cellIs" dxfId="96" priority="94" operator="between">
      <formula>2.4</formula>
      <formula>1.5</formula>
    </cfRule>
    <cfRule type="cellIs" dxfId="95" priority="95" operator="between">
      <formula>1.4</formula>
      <formula>0.5</formula>
    </cfRule>
    <cfRule type="cellIs" dxfId="94" priority="96" operator="between">
      <formula>-1.4</formula>
      <formula>-0.5</formula>
    </cfRule>
    <cfRule type="cellIs" dxfId="93" priority="97" operator="between">
      <formula>-2.4</formula>
      <formula>-1.5</formula>
    </cfRule>
    <cfRule type="cellIs" dxfId="92" priority="98" operator="between">
      <formula>-3.4</formula>
      <formula>-2.5</formula>
    </cfRule>
    <cfRule type="cellIs" dxfId="91" priority="99" operator="between">
      <formula>-4.4</formula>
      <formula>-3.5</formula>
    </cfRule>
    <cfRule type="cellIs" dxfId="90" priority="100" operator="between">
      <formula>-5</formula>
      <formula>-4.5</formula>
    </cfRule>
  </conditionalFormatting>
  <conditionalFormatting sqref="AH4:AH12">
    <cfRule type="cellIs" dxfId="89" priority="81" operator="between">
      <formula>5</formula>
      <formula>4.5</formula>
    </cfRule>
    <cfRule type="cellIs" dxfId="88" priority="82" operator="between">
      <formula>4.4</formula>
      <formula>3.5</formula>
    </cfRule>
    <cfRule type="cellIs" dxfId="87" priority="83" operator="between">
      <formula>3.4</formula>
      <formula>2.5</formula>
    </cfRule>
    <cfRule type="cellIs" dxfId="86" priority="84" operator="between">
      <formula>2.4</formula>
      <formula>1.5</formula>
    </cfRule>
    <cfRule type="cellIs" dxfId="85" priority="85" operator="between">
      <formula>1.4</formula>
      <formula>0.5</formula>
    </cfRule>
    <cfRule type="cellIs" dxfId="84" priority="86" operator="between">
      <formula>-1.4</formula>
      <formula>-0.5</formula>
    </cfRule>
    <cfRule type="cellIs" dxfId="83" priority="87" operator="between">
      <formula>-2.4</formula>
      <formula>-1.5</formula>
    </cfRule>
    <cfRule type="cellIs" dxfId="82" priority="88" operator="between">
      <formula>-3.4</formula>
      <formula>-2.5</formula>
    </cfRule>
    <cfRule type="cellIs" dxfId="81" priority="89" operator="between">
      <formula>-4.4</formula>
      <formula>-3.5</formula>
    </cfRule>
    <cfRule type="cellIs" dxfId="80" priority="90" operator="between">
      <formula>-5</formula>
      <formula>-4.5</formula>
    </cfRule>
  </conditionalFormatting>
  <conditionalFormatting sqref="AJ4:AJ12">
    <cfRule type="cellIs" dxfId="79" priority="71" operator="between">
      <formula>5</formula>
      <formula>4.5</formula>
    </cfRule>
    <cfRule type="cellIs" dxfId="78" priority="72" operator="between">
      <formula>4.4</formula>
      <formula>3.5</formula>
    </cfRule>
    <cfRule type="cellIs" dxfId="77" priority="73" operator="between">
      <formula>3.4</formula>
      <formula>2.5</formula>
    </cfRule>
    <cfRule type="cellIs" dxfId="76" priority="74" operator="between">
      <formula>2.4</formula>
      <formula>1.5</formula>
    </cfRule>
    <cfRule type="cellIs" dxfId="75" priority="75" operator="between">
      <formula>1.4</formula>
      <formula>0.5</formula>
    </cfRule>
    <cfRule type="cellIs" dxfId="74" priority="76" operator="between">
      <formula>-1.4</formula>
      <formula>-0.5</formula>
    </cfRule>
    <cfRule type="cellIs" dxfId="73" priority="77" operator="between">
      <formula>-2.4</formula>
      <formula>-1.5</formula>
    </cfRule>
    <cfRule type="cellIs" dxfId="72" priority="78" operator="between">
      <formula>-3.4</formula>
      <formula>-2.5</formula>
    </cfRule>
    <cfRule type="cellIs" dxfId="71" priority="79" operator="between">
      <formula>-4.4</formula>
      <formula>-3.5</formula>
    </cfRule>
    <cfRule type="cellIs" dxfId="70" priority="80" operator="between">
      <formula>-5</formula>
      <formula>-4.5</formula>
    </cfRule>
  </conditionalFormatting>
  <conditionalFormatting sqref="AL4:AL12">
    <cfRule type="cellIs" dxfId="69" priority="61" operator="between">
      <formula>5</formula>
      <formula>4.5</formula>
    </cfRule>
    <cfRule type="cellIs" dxfId="68" priority="62" operator="between">
      <formula>4.4</formula>
      <formula>3.5</formula>
    </cfRule>
    <cfRule type="cellIs" dxfId="67" priority="63" operator="between">
      <formula>3.4</formula>
      <formula>2.5</formula>
    </cfRule>
    <cfRule type="cellIs" dxfId="66" priority="64" operator="between">
      <formula>2.4</formula>
      <formula>1.5</formula>
    </cfRule>
    <cfRule type="cellIs" dxfId="65" priority="65" operator="between">
      <formula>1.4</formula>
      <formula>0.5</formula>
    </cfRule>
    <cfRule type="cellIs" dxfId="64" priority="66" operator="between">
      <formula>-1.4</formula>
      <formula>-0.5</formula>
    </cfRule>
    <cfRule type="cellIs" dxfId="63" priority="67" operator="between">
      <formula>-2.4</formula>
      <formula>-1.5</formula>
    </cfRule>
    <cfRule type="cellIs" dxfId="62" priority="68" operator="between">
      <formula>-3.4</formula>
      <formula>-2.5</formula>
    </cfRule>
    <cfRule type="cellIs" dxfId="61" priority="69" operator="between">
      <formula>-4.4</formula>
      <formula>-3.5</formula>
    </cfRule>
    <cfRule type="cellIs" dxfId="60" priority="70" operator="between">
      <formula>-5</formula>
      <formula>-4.5</formula>
    </cfRule>
  </conditionalFormatting>
  <conditionalFormatting sqref="AN4:AN12">
    <cfRule type="cellIs" dxfId="59" priority="51" operator="between">
      <formula>5</formula>
      <formula>4.5</formula>
    </cfRule>
    <cfRule type="cellIs" dxfId="58" priority="52" operator="between">
      <formula>4.4</formula>
      <formula>3.5</formula>
    </cfRule>
    <cfRule type="cellIs" dxfId="57" priority="53" operator="between">
      <formula>3.4</formula>
      <formula>2.5</formula>
    </cfRule>
    <cfRule type="cellIs" dxfId="56" priority="54" operator="between">
      <formula>2.4</formula>
      <formula>1.5</formula>
    </cfRule>
    <cfRule type="cellIs" dxfId="55" priority="55" operator="between">
      <formula>1.4</formula>
      <formula>0.5</formula>
    </cfRule>
    <cfRule type="cellIs" dxfId="54" priority="56" operator="between">
      <formula>-1.4</formula>
      <formula>-0.5</formula>
    </cfRule>
    <cfRule type="cellIs" dxfId="53" priority="57" operator="between">
      <formula>-2.4</formula>
      <formula>-1.5</formula>
    </cfRule>
    <cfRule type="cellIs" dxfId="52" priority="58" operator="between">
      <formula>-3.4</formula>
      <formula>-2.5</formula>
    </cfRule>
    <cfRule type="cellIs" dxfId="51" priority="59" operator="between">
      <formula>-4.4</formula>
      <formula>-3.5</formula>
    </cfRule>
    <cfRule type="cellIs" dxfId="50" priority="60" operator="between">
      <formula>-5</formula>
      <formula>-4.5</formula>
    </cfRule>
  </conditionalFormatting>
  <conditionalFormatting sqref="AP4:AP12">
    <cfRule type="cellIs" dxfId="49" priority="41" operator="between">
      <formula>5</formula>
      <formula>4.5</formula>
    </cfRule>
    <cfRule type="cellIs" dxfId="48" priority="42" operator="between">
      <formula>4.4</formula>
      <formula>3.5</formula>
    </cfRule>
    <cfRule type="cellIs" dxfId="47" priority="43" operator="between">
      <formula>3.4</formula>
      <formula>2.5</formula>
    </cfRule>
    <cfRule type="cellIs" dxfId="46" priority="44" operator="between">
      <formula>2.4</formula>
      <formula>1.5</formula>
    </cfRule>
    <cfRule type="cellIs" dxfId="45" priority="45" operator="between">
      <formula>1.4</formula>
      <formula>0.5</formula>
    </cfRule>
    <cfRule type="cellIs" dxfId="44" priority="46" operator="between">
      <formula>-1.4</formula>
      <formula>-0.5</formula>
    </cfRule>
    <cfRule type="cellIs" dxfId="43" priority="47" operator="between">
      <formula>-2.4</formula>
      <formula>-1.5</formula>
    </cfRule>
    <cfRule type="cellIs" dxfId="42" priority="48" operator="between">
      <formula>-3.4</formula>
      <formula>-2.5</formula>
    </cfRule>
    <cfRule type="cellIs" dxfId="41" priority="49" operator="between">
      <formula>-4.4</formula>
      <formula>-3.5</formula>
    </cfRule>
    <cfRule type="cellIs" dxfId="40" priority="50" operator="between">
      <formula>-5</formula>
      <formula>-4.5</formula>
    </cfRule>
  </conditionalFormatting>
  <conditionalFormatting sqref="AR4:AR12">
    <cfRule type="cellIs" dxfId="39" priority="31" operator="between">
      <formula>5</formula>
      <formula>4.5</formula>
    </cfRule>
    <cfRule type="cellIs" dxfId="38" priority="32" operator="between">
      <formula>4.4</formula>
      <formula>3.5</formula>
    </cfRule>
    <cfRule type="cellIs" dxfId="37" priority="33" operator="between">
      <formula>3.4</formula>
      <formula>2.5</formula>
    </cfRule>
    <cfRule type="cellIs" dxfId="36" priority="34" operator="between">
      <formula>2.4</formula>
      <formula>1.5</formula>
    </cfRule>
    <cfRule type="cellIs" dxfId="35" priority="35" operator="between">
      <formula>1.4</formula>
      <formula>0.5</formula>
    </cfRule>
    <cfRule type="cellIs" dxfId="34" priority="36" operator="between">
      <formula>-1.4</formula>
      <formula>-0.5</formula>
    </cfRule>
    <cfRule type="cellIs" dxfId="33" priority="37" operator="between">
      <formula>-2.4</formula>
      <formula>-1.5</formula>
    </cfRule>
    <cfRule type="cellIs" dxfId="32" priority="38" operator="between">
      <formula>-3.4</formula>
      <formula>-2.5</formula>
    </cfRule>
    <cfRule type="cellIs" dxfId="31" priority="39" operator="between">
      <formula>-4.4</formula>
      <formula>-3.5</formula>
    </cfRule>
    <cfRule type="cellIs" dxfId="30" priority="40" operator="between">
      <formula>-5</formula>
      <formula>-4.5</formula>
    </cfRule>
  </conditionalFormatting>
  <conditionalFormatting sqref="AT4:AT12">
    <cfRule type="cellIs" dxfId="29" priority="21" operator="between">
      <formula>5</formula>
      <formula>4.5</formula>
    </cfRule>
    <cfRule type="cellIs" dxfId="28" priority="22" operator="between">
      <formula>4.4</formula>
      <formula>3.5</formula>
    </cfRule>
    <cfRule type="cellIs" dxfId="27" priority="23" operator="between">
      <formula>3.4</formula>
      <formula>2.5</formula>
    </cfRule>
    <cfRule type="cellIs" dxfId="26" priority="24" operator="between">
      <formula>2.4</formula>
      <formula>1.5</formula>
    </cfRule>
    <cfRule type="cellIs" dxfId="25" priority="25" operator="between">
      <formula>1.4</formula>
      <formula>0.5</formula>
    </cfRule>
    <cfRule type="cellIs" dxfId="24" priority="26" operator="between">
      <formula>-1.4</formula>
      <formula>-0.5</formula>
    </cfRule>
    <cfRule type="cellIs" dxfId="23" priority="27" operator="between">
      <formula>-2.4</formula>
      <formula>-1.5</formula>
    </cfRule>
    <cfRule type="cellIs" dxfId="22" priority="28" operator="between">
      <formula>-3.4</formula>
      <formula>-2.5</formula>
    </cfRule>
    <cfRule type="cellIs" dxfId="21" priority="29" operator="between">
      <formula>-4.4</formula>
      <formula>-3.5</formula>
    </cfRule>
    <cfRule type="cellIs" dxfId="20" priority="30" operator="between">
      <formula>-5</formula>
      <formula>-4.5</formula>
    </cfRule>
  </conditionalFormatting>
  <conditionalFormatting sqref="AV4:AV12">
    <cfRule type="cellIs" dxfId="19" priority="11" operator="between">
      <formula>5</formula>
      <formula>4.5</formula>
    </cfRule>
    <cfRule type="cellIs" dxfId="18" priority="12" operator="between">
      <formula>4.4</formula>
      <formula>3.5</formula>
    </cfRule>
    <cfRule type="cellIs" dxfId="17" priority="13" operator="between">
      <formula>3.4</formula>
      <formula>2.5</formula>
    </cfRule>
    <cfRule type="cellIs" dxfId="16" priority="14" operator="between">
      <formula>2.4</formula>
      <formula>1.5</formula>
    </cfRule>
    <cfRule type="cellIs" dxfId="15" priority="15" operator="between">
      <formula>1.4</formula>
      <formula>0.5</formula>
    </cfRule>
    <cfRule type="cellIs" dxfId="14" priority="16" operator="between">
      <formula>-1.4</formula>
      <formula>-0.5</formula>
    </cfRule>
    <cfRule type="cellIs" dxfId="13" priority="17" operator="between">
      <formula>-2.4</formula>
      <formula>-1.5</formula>
    </cfRule>
    <cfRule type="cellIs" dxfId="12" priority="18" operator="between">
      <formula>-3.4</formula>
      <formula>-2.5</formula>
    </cfRule>
    <cfRule type="cellIs" dxfId="11" priority="19" operator="between">
      <formula>-4.4</formula>
      <formula>-3.5</formula>
    </cfRule>
    <cfRule type="cellIs" dxfId="10" priority="20" operator="between">
      <formula>-5</formula>
      <formula>-4.5</formula>
    </cfRule>
  </conditionalFormatting>
  <conditionalFormatting sqref="AX4:AX12">
    <cfRule type="cellIs" dxfId="9" priority="1" operator="between">
      <formula>5</formula>
      <formula>4.5</formula>
    </cfRule>
    <cfRule type="cellIs" dxfId="8" priority="2" operator="between">
      <formula>4.4</formula>
      <formula>3.5</formula>
    </cfRule>
    <cfRule type="cellIs" dxfId="7" priority="3" operator="between">
      <formula>3.4</formula>
      <formula>2.5</formula>
    </cfRule>
    <cfRule type="cellIs" dxfId="6" priority="4" operator="between">
      <formula>2.4</formula>
      <formula>1.5</formula>
    </cfRule>
    <cfRule type="cellIs" dxfId="5" priority="5" operator="between">
      <formula>1.4</formula>
      <formula>0.5</formula>
    </cfRule>
    <cfRule type="cellIs" dxfId="4" priority="6" operator="between">
      <formula>-1.4</formula>
      <formula>-0.5</formula>
    </cfRule>
    <cfRule type="cellIs" dxfId="3" priority="7" operator="between">
      <formula>-2.4</formula>
      <formula>-1.5</formula>
    </cfRule>
    <cfRule type="cellIs" dxfId="2" priority="8" operator="between">
      <formula>-3.4</formula>
      <formula>-2.5</formula>
    </cfRule>
    <cfRule type="cellIs" dxfId="1" priority="9" operator="between">
      <formula>-4.4</formula>
      <formula>-3.5</formula>
    </cfRule>
    <cfRule type="cellIs" dxfId="0" priority="10" operator="between">
      <formula>-5</formula>
      <formula>-4.5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29"/>
  <sheetViews>
    <sheetView view="pageBreakPreview" topLeftCell="B1" zoomScale="70" zoomScaleNormal="25" zoomScaleSheetLayoutView="70" workbookViewId="0">
      <pane xSplit="8" ySplit="2" topLeftCell="J10" activePane="bottomRight" state="frozen"/>
      <selection activeCell="B1" sqref="B1"/>
      <selection pane="topRight" activeCell="J1" sqref="J1"/>
      <selection pane="bottomLeft" activeCell="B3" sqref="B3"/>
      <selection pane="bottomRight" activeCell="L2" sqref="L1:L1048576"/>
    </sheetView>
  </sheetViews>
  <sheetFormatPr defaultColWidth="9.140625" defaultRowHeight="22.5" x14ac:dyDescent="0.45"/>
  <cols>
    <col min="1" max="1" width="14" style="11" hidden="1" customWidth="1"/>
    <col min="2" max="2" width="24.5703125" style="26" customWidth="1"/>
    <col min="3" max="3" width="41.85546875" style="11" customWidth="1"/>
    <col min="4" max="4" width="69.28515625" style="11" hidden="1" customWidth="1"/>
    <col min="5" max="5" width="26" style="10" hidden="1" customWidth="1"/>
    <col min="6" max="6" width="41.140625" style="10" hidden="1" customWidth="1"/>
    <col min="7" max="7" width="30.7109375" style="13" customWidth="1"/>
    <col min="8" max="8" width="30.7109375" style="16" hidden="1" customWidth="1"/>
    <col min="9" max="9" width="30.7109375" style="35" customWidth="1"/>
    <col min="10" max="10" width="13.140625" style="34" customWidth="1"/>
    <col min="11" max="11" width="12" style="34" customWidth="1"/>
    <col min="12" max="12" width="28.42578125" style="14" hidden="1" customWidth="1"/>
    <col min="13" max="13" width="12.140625" style="14" customWidth="1"/>
    <col min="14" max="14" width="12" style="34" customWidth="1"/>
    <col min="15" max="15" width="30.7109375" style="14" hidden="1" customWidth="1"/>
    <col min="16" max="16" width="13" style="34" customWidth="1"/>
    <col min="17" max="17" width="12.5703125" style="34" customWidth="1"/>
    <col min="18" max="18" width="34.85546875" style="14" hidden="1" customWidth="1"/>
    <col min="19" max="19" width="14.7109375" style="34" customWidth="1"/>
    <col min="20" max="20" width="12" style="34" customWidth="1"/>
    <col min="21" max="21" width="28.42578125" style="14" hidden="1" customWidth="1"/>
    <col min="22" max="22" width="12.140625" style="14" customWidth="1"/>
    <col min="23" max="23" width="12" style="34" customWidth="1"/>
    <col min="24" max="24" width="30.7109375" style="14" hidden="1" customWidth="1"/>
    <col min="25" max="25" width="10.85546875" style="34" customWidth="1"/>
    <col min="26" max="26" width="12.5703125" style="34" customWidth="1"/>
    <col min="27" max="27" width="1.140625" style="14" hidden="1" customWidth="1"/>
    <col min="28" max="28" width="13.140625" style="34" customWidth="1"/>
    <col min="29" max="29" width="12" style="34" customWidth="1"/>
    <col min="30" max="30" width="28.42578125" style="14" hidden="1" customWidth="1"/>
    <col min="31" max="31" width="12.140625" style="14" customWidth="1"/>
    <col min="32" max="32" width="12" style="34" customWidth="1"/>
    <col min="33" max="33" width="30.7109375" style="14" hidden="1" customWidth="1"/>
    <col min="34" max="34" width="10.85546875" style="34" customWidth="1"/>
    <col min="35" max="35" width="12.5703125" style="34" customWidth="1"/>
    <col min="36" max="36" width="1.140625" style="14" hidden="1" customWidth="1"/>
    <col min="37" max="37" width="10.85546875" style="34" customWidth="1"/>
    <col min="38" max="38" width="12.5703125" style="34" customWidth="1"/>
    <col min="39" max="39" width="1.28515625" style="14" hidden="1" customWidth="1"/>
    <col min="40" max="40" width="13.140625" style="34" customWidth="1"/>
    <col min="41" max="41" width="12" style="34" customWidth="1"/>
    <col min="42" max="42" width="28.42578125" style="14" hidden="1" customWidth="1"/>
    <col min="43" max="43" width="12.140625" style="14" customWidth="1"/>
    <col min="44" max="44" width="12" style="34" customWidth="1"/>
    <col min="45" max="45" width="30.7109375" style="14" hidden="1" customWidth="1"/>
    <col min="46" max="46" width="10.85546875" style="34" customWidth="1"/>
    <col min="47" max="47" width="12.5703125" style="34" customWidth="1"/>
    <col min="48" max="48" width="30.7109375" style="14" hidden="1" customWidth="1"/>
    <col min="49" max="49" width="10.85546875" style="34" customWidth="1"/>
    <col min="50" max="50" width="12.5703125" style="34" customWidth="1"/>
    <col min="51" max="51" width="30.7109375" style="14" hidden="1" customWidth="1"/>
    <col min="52" max="52" width="13.140625" style="34" customWidth="1"/>
    <col min="53" max="53" width="12" style="34" customWidth="1"/>
    <col min="54" max="54" width="28.42578125" style="14" hidden="1" customWidth="1"/>
    <col min="55" max="55" width="12.140625" style="14" customWidth="1"/>
    <col min="56" max="56" width="12" style="34" customWidth="1"/>
    <col min="57" max="57" width="30.7109375" style="14" hidden="1" customWidth="1"/>
    <col min="58" max="58" width="13.140625" style="34" customWidth="1"/>
    <col min="59" max="59" width="12" style="34" customWidth="1"/>
    <col min="60" max="60" width="28.42578125" style="14" hidden="1" customWidth="1"/>
    <col min="61" max="61" width="12.140625" style="14" customWidth="1"/>
    <col min="62" max="62" width="12" style="34" customWidth="1"/>
    <col min="63" max="63" width="30.7109375" style="14" hidden="1" customWidth="1"/>
    <col min="64" max="64" width="10.85546875" style="34" customWidth="1"/>
    <col min="65" max="65" width="12.5703125" style="34" customWidth="1"/>
    <col min="66" max="66" width="1.28515625" style="14" hidden="1" customWidth="1"/>
    <col min="67" max="67" width="10.85546875" style="34" customWidth="1"/>
    <col min="68" max="68" width="12.5703125" style="34" customWidth="1"/>
    <col min="69" max="69" width="30.7109375" style="14" hidden="1" customWidth="1"/>
    <col min="70" max="70" width="13.140625" style="34" customWidth="1"/>
    <col min="71" max="71" width="12" style="34" customWidth="1"/>
    <col min="72" max="72" width="28.42578125" style="14" hidden="1" customWidth="1"/>
    <col min="73" max="73" width="12.140625" style="14" customWidth="1"/>
    <col min="74" max="74" width="12" style="34" customWidth="1"/>
    <col min="75" max="75" width="30.7109375" style="14" hidden="1" customWidth="1"/>
    <col min="76" max="76" width="13.140625" style="34" customWidth="1"/>
    <col min="77" max="77" width="12" style="34" customWidth="1"/>
    <col min="78" max="78" width="28.42578125" style="14" hidden="1" customWidth="1"/>
    <col min="79" max="79" width="12.140625" style="14" customWidth="1"/>
    <col min="80" max="80" width="12" style="34" customWidth="1"/>
    <col min="81" max="81" width="30.7109375" style="14" hidden="1" customWidth="1"/>
    <col min="82" max="16384" width="9.140625" style="11"/>
  </cols>
  <sheetData>
    <row r="1" spans="1:81" s="54" customFormat="1" ht="99" customHeight="1" x14ac:dyDescent="0.25">
      <c r="A1" s="91" t="s">
        <v>0</v>
      </c>
      <c r="B1" s="107" t="s">
        <v>19</v>
      </c>
      <c r="C1" s="107" t="s">
        <v>20</v>
      </c>
      <c r="D1" s="107" t="s">
        <v>27</v>
      </c>
      <c r="E1" s="107" t="s">
        <v>5</v>
      </c>
      <c r="F1" s="109" t="s">
        <v>61</v>
      </c>
      <c r="G1" s="107" t="s">
        <v>4</v>
      </c>
      <c r="H1" s="107" t="s">
        <v>16</v>
      </c>
      <c r="I1" s="107"/>
      <c r="J1" s="107" t="s">
        <v>37</v>
      </c>
      <c r="K1" s="107"/>
      <c r="L1" s="107"/>
      <c r="M1" s="107" t="s">
        <v>38</v>
      </c>
      <c r="N1" s="107"/>
      <c r="O1" s="107"/>
      <c r="P1" s="107" t="s">
        <v>39</v>
      </c>
      <c r="Q1" s="107"/>
      <c r="R1" s="107"/>
      <c r="S1" s="107" t="s">
        <v>40</v>
      </c>
      <c r="T1" s="107"/>
      <c r="U1" s="107"/>
      <c r="V1" s="107" t="s">
        <v>41</v>
      </c>
      <c r="W1" s="107"/>
      <c r="X1" s="107"/>
      <c r="Y1" s="107" t="s">
        <v>42</v>
      </c>
      <c r="Z1" s="107"/>
      <c r="AA1" s="107"/>
      <c r="AB1" s="107" t="s">
        <v>43</v>
      </c>
      <c r="AC1" s="107"/>
      <c r="AD1" s="107"/>
      <c r="AE1" s="107" t="s">
        <v>44</v>
      </c>
      <c r="AF1" s="107"/>
      <c r="AG1" s="107"/>
      <c r="AH1" s="107" t="s">
        <v>45</v>
      </c>
      <c r="AI1" s="107"/>
      <c r="AJ1" s="107"/>
      <c r="AK1" s="107" t="s">
        <v>46</v>
      </c>
      <c r="AL1" s="107"/>
      <c r="AM1" s="107"/>
      <c r="AN1" s="107" t="s">
        <v>47</v>
      </c>
      <c r="AO1" s="107"/>
      <c r="AP1" s="107"/>
      <c r="AQ1" s="107" t="s">
        <v>48</v>
      </c>
      <c r="AR1" s="107"/>
      <c r="AS1" s="107"/>
      <c r="AT1" s="107" t="s">
        <v>49</v>
      </c>
      <c r="AU1" s="107"/>
      <c r="AV1" s="107"/>
      <c r="AW1" s="107" t="s">
        <v>50</v>
      </c>
      <c r="AX1" s="107"/>
      <c r="AY1" s="107"/>
      <c r="AZ1" s="107" t="s">
        <v>51</v>
      </c>
      <c r="BA1" s="107"/>
      <c r="BB1" s="107"/>
      <c r="BC1" s="107" t="s">
        <v>52</v>
      </c>
      <c r="BD1" s="107"/>
      <c r="BE1" s="107"/>
      <c r="BF1" s="107" t="s">
        <v>53</v>
      </c>
      <c r="BG1" s="107"/>
      <c r="BH1" s="107"/>
      <c r="BI1" s="107" t="s">
        <v>54</v>
      </c>
      <c r="BJ1" s="107"/>
      <c r="BK1" s="107"/>
      <c r="BL1" s="107" t="s">
        <v>55</v>
      </c>
      <c r="BM1" s="107"/>
      <c r="BN1" s="107"/>
      <c r="BO1" s="107" t="s">
        <v>56</v>
      </c>
      <c r="BP1" s="107"/>
      <c r="BQ1" s="107"/>
      <c r="BR1" s="107" t="s">
        <v>57</v>
      </c>
      <c r="BS1" s="107"/>
      <c r="BT1" s="107"/>
      <c r="BU1" s="107" t="s">
        <v>58</v>
      </c>
      <c r="BV1" s="107"/>
      <c r="BW1" s="107"/>
      <c r="BX1" s="107" t="s">
        <v>59</v>
      </c>
      <c r="BY1" s="107"/>
      <c r="BZ1" s="107"/>
      <c r="CA1" s="107" t="s">
        <v>60</v>
      </c>
      <c r="CB1" s="107"/>
      <c r="CC1" s="107"/>
    </row>
    <row r="2" spans="1:81" s="21" customFormat="1" ht="45.75" customHeight="1" x14ac:dyDescent="0.25">
      <c r="A2" s="56"/>
      <c r="B2" s="108"/>
      <c r="C2" s="108"/>
      <c r="D2" s="108"/>
      <c r="E2" s="108"/>
      <c r="F2" s="110"/>
      <c r="G2" s="107"/>
      <c r="H2" s="107"/>
      <c r="I2" s="107"/>
      <c r="J2" s="56" t="s">
        <v>1</v>
      </c>
      <c r="K2" s="56" t="s">
        <v>17</v>
      </c>
      <c r="L2" s="56" t="s">
        <v>15</v>
      </c>
      <c r="M2" s="56" t="s">
        <v>1</v>
      </c>
      <c r="N2" s="56" t="s">
        <v>17</v>
      </c>
      <c r="O2" s="56" t="s">
        <v>15</v>
      </c>
      <c r="P2" s="56" t="s">
        <v>1</v>
      </c>
      <c r="Q2" s="56" t="s">
        <v>17</v>
      </c>
      <c r="R2" s="56" t="s">
        <v>15</v>
      </c>
      <c r="S2" s="56" t="s">
        <v>1</v>
      </c>
      <c r="T2" s="56" t="s">
        <v>17</v>
      </c>
      <c r="U2" s="56" t="s">
        <v>15</v>
      </c>
      <c r="V2" s="56" t="s">
        <v>1</v>
      </c>
      <c r="W2" s="56" t="s">
        <v>17</v>
      </c>
      <c r="X2" s="56" t="s">
        <v>15</v>
      </c>
      <c r="Y2" s="56" t="s">
        <v>1</v>
      </c>
      <c r="Z2" s="56" t="s">
        <v>17</v>
      </c>
      <c r="AA2" s="56" t="s">
        <v>15</v>
      </c>
      <c r="AB2" s="56" t="s">
        <v>1</v>
      </c>
      <c r="AC2" s="56" t="s">
        <v>17</v>
      </c>
      <c r="AD2" s="56" t="s">
        <v>15</v>
      </c>
      <c r="AE2" s="56" t="s">
        <v>1</v>
      </c>
      <c r="AF2" s="56" t="s">
        <v>17</v>
      </c>
      <c r="AG2" s="56" t="s">
        <v>15</v>
      </c>
      <c r="AH2" s="56" t="s">
        <v>1</v>
      </c>
      <c r="AI2" s="56" t="s">
        <v>17</v>
      </c>
      <c r="AJ2" s="56" t="s">
        <v>15</v>
      </c>
      <c r="AK2" s="56" t="s">
        <v>1</v>
      </c>
      <c r="AL2" s="56" t="s">
        <v>17</v>
      </c>
      <c r="AM2" s="56" t="s">
        <v>15</v>
      </c>
      <c r="AN2" s="56" t="s">
        <v>1</v>
      </c>
      <c r="AO2" s="56" t="s">
        <v>17</v>
      </c>
      <c r="AP2" s="56" t="s">
        <v>15</v>
      </c>
      <c r="AQ2" s="56" t="s">
        <v>1</v>
      </c>
      <c r="AR2" s="56" t="s">
        <v>17</v>
      </c>
      <c r="AS2" s="56" t="s">
        <v>15</v>
      </c>
      <c r="AT2" s="56" t="s">
        <v>1</v>
      </c>
      <c r="AU2" s="56" t="s">
        <v>17</v>
      </c>
      <c r="AV2" s="56" t="s">
        <v>15</v>
      </c>
      <c r="AW2" s="56" t="s">
        <v>1</v>
      </c>
      <c r="AX2" s="56" t="s">
        <v>17</v>
      </c>
      <c r="AY2" s="56" t="s">
        <v>15</v>
      </c>
      <c r="AZ2" s="56" t="s">
        <v>1</v>
      </c>
      <c r="BA2" s="56" t="s">
        <v>17</v>
      </c>
      <c r="BB2" s="56" t="s">
        <v>15</v>
      </c>
      <c r="BC2" s="56" t="s">
        <v>1</v>
      </c>
      <c r="BD2" s="56" t="s">
        <v>17</v>
      </c>
      <c r="BE2" s="56" t="s">
        <v>15</v>
      </c>
      <c r="BF2" s="56" t="s">
        <v>1</v>
      </c>
      <c r="BG2" s="56" t="s">
        <v>17</v>
      </c>
      <c r="BH2" s="56" t="s">
        <v>15</v>
      </c>
      <c r="BI2" s="56" t="s">
        <v>1</v>
      </c>
      <c r="BJ2" s="56" t="s">
        <v>17</v>
      </c>
      <c r="BK2" s="56" t="s">
        <v>15</v>
      </c>
      <c r="BL2" s="56" t="s">
        <v>1</v>
      </c>
      <c r="BM2" s="56" t="s">
        <v>17</v>
      </c>
      <c r="BN2" s="56" t="s">
        <v>15</v>
      </c>
      <c r="BO2" s="56" t="s">
        <v>1</v>
      </c>
      <c r="BP2" s="56" t="s">
        <v>17</v>
      </c>
      <c r="BQ2" s="56" t="s">
        <v>15</v>
      </c>
      <c r="BR2" s="56" t="s">
        <v>1</v>
      </c>
      <c r="BS2" s="56" t="s">
        <v>17</v>
      </c>
      <c r="BT2" s="56" t="s">
        <v>15</v>
      </c>
      <c r="BU2" s="56" t="s">
        <v>1</v>
      </c>
      <c r="BV2" s="56" t="s">
        <v>17</v>
      </c>
      <c r="BW2" s="56" t="s">
        <v>15</v>
      </c>
      <c r="BX2" s="56" t="s">
        <v>1</v>
      </c>
      <c r="BY2" s="56" t="s">
        <v>17</v>
      </c>
      <c r="BZ2" s="56" t="s">
        <v>15</v>
      </c>
      <c r="CA2" s="56" t="s">
        <v>1</v>
      </c>
      <c r="CB2" s="56" t="s">
        <v>17</v>
      </c>
      <c r="CC2" s="56" t="s">
        <v>15</v>
      </c>
    </row>
    <row r="3" spans="1:81" s="63" customFormat="1" ht="152.25" customHeight="1" x14ac:dyDescent="0.25">
      <c r="A3" s="58"/>
      <c r="B3" s="58" t="s">
        <v>7</v>
      </c>
      <c r="C3" s="59" t="s">
        <v>99</v>
      </c>
      <c r="D3" s="59" t="s">
        <v>26</v>
      </c>
      <c r="E3" s="59" t="s">
        <v>26</v>
      </c>
      <c r="F3" s="59"/>
      <c r="G3" s="58" t="s">
        <v>18</v>
      </c>
      <c r="H3" s="60"/>
      <c r="I3" s="61"/>
      <c r="J3" s="62">
        <v>2</v>
      </c>
      <c r="K3" s="62">
        <f>J3*I3</f>
        <v>0</v>
      </c>
      <c r="L3" s="57"/>
      <c r="M3" s="61">
        <v>2</v>
      </c>
      <c r="N3" s="62">
        <f>M3*I3</f>
        <v>0</v>
      </c>
      <c r="O3" s="57"/>
      <c r="P3" s="62">
        <v>2</v>
      </c>
      <c r="Q3" s="62">
        <f>P3*I3</f>
        <v>0</v>
      </c>
      <c r="R3" s="57"/>
      <c r="S3" s="62">
        <v>2</v>
      </c>
      <c r="T3" s="62">
        <f>S3*I3</f>
        <v>0</v>
      </c>
      <c r="U3" s="57"/>
      <c r="V3" s="61">
        <v>2</v>
      </c>
      <c r="W3" s="62">
        <f>V3*I3</f>
        <v>0</v>
      </c>
      <c r="X3" s="57"/>
      <c r="Y3" s="62">
        <v>2</v>
      </c>
      <c r="Z3" s="62">
        <f>Y3*I3</f>
        <v>0</v>
      </c>
      <c r="AA3" s="57"/>
      <c r="AB3" s="62">
        <v>2</v>
      </c>
      <c r="AC3" s="62">
        <f>AB3*I3</f>
        <v>0</v>
      </c>
      <c r="AD3" s="57"/>
      <c r="AE3" s="61">
        <v>2</v>
      </c>
      <c r="AF3" s="62">
        <f>AE3*I3</f>
        <v>0</v>
      </c>
      <c r="AG3" s="57"/>
      <c r="AH3" s="62">
        <v>2</v>
      </c>
      <c r="AI3" s="62">
        <f>AH3*I3</f>
        <v>0</v>
      </c>
      <c r="AJ3" s="57"/>
      <c r="AK3" s="62">
        <v>2</v>
      </c>
      <c r="AL3" s="62">
        <f>AK3*I3</f>
        <v>0</v>
      </c>
      <c r="AM3" s="57"/>
      <c r="AN3" s="62">
        <v>2</v>
      </c>
      <c r="AO3" s="62">
        <f>AN3*I3</f>
        <v>0</v>
      </c>
      <c r="AP3" s="57"/>
      <c r="AQ3" s="61">
        <v>2</v>
      </c>
      <c r="AR3" s="62">
        <f>AQ3*I3</f>
        <v>0</v>
      </c>
      <c r="AS3" s="57"/>
      <c r="AT3" s="62">
        <v>2</v>
      </c>
      <c r="AU3" s="62">
        <f>AT3*I3</f>
        <v>0</v>
      </c>
      <c r="AV3" s="57"/>
      <c r="AW3" s="62">
        <v>2</v>
      </c>
      <c r="AX3" s="62">
        <f>AW3*I3</f>
        <v>0</v>
      </c>
      <c r="AY3" s="57"/>
      <c r="AZ3" s="62">
        <v>2</v>
      </c>
      <c r="BA3" s="62">
        <f>AZ3*I3</f>
        <v>0</v>
      </c>
      <c r="BB3" s="57"/>
      <c r="BC3" s="61">
        <v>2</v>
      </c>
      <c r="BD3" s="62">
        <f>BC3*I3</f>
        <v>0</v>
      </c>
      <c r="BE3" s="57"/>
      <c r="BF3" s="62">
        <v>2</v>
      </c>
      <c r="BG3" s="62">
        <f t="shared" ref="BG3:BG11" si="0">BF3*I3</f>
        <v>0</v>
      </c>
      <c r="BH3" s="57"/>
      <c r="BI3" s="61">
        <v>2</v>
      </c>
      <c r="BJ3" s="62">
        <f t="shared" ref="BJ3:BJ11" si="1">BI3*I3</f>
        <v>0</v>
      </c>
      <c r="BK3" s="57"/>
      <c r="BL3" s="62">
        <v>2</v>
      </c>
      <c r="BM3" s="62">
        <f t="shared" ref="BM3:BM11" si="2">BL3*I3</f>
        <v>0</v>
      </c>
      <c r="BN3" s="57"/>
      <c r="BO3" s="62">
        <v>2</v>
      </c>
      <c r="BP3" s="62">
        <f t="shared" ref="BP3:BP11" si="3">BO3*I3</f>
        <v>0</v>
      </c>
      <c r="BQ3" s="57"/>
      <c r="BR3" s="62">
        <v>2</v>
      </c>
      <c r="BS3" s="62">
        <f>BR3*I3</f>
        <v>0</v>
      </c>
      <c r="BT3" s="57"/>
      <c r="BU3" s="61">
        <v>2</v>
      </c>
      <c r="BV3" s="62">
        <f>BU3*I3</f>
        <v>0</v>
      </c>
      <c r="BW3" s="57"/>
      <c r="BX3" s="62">
        <v>1</v>
      </c>
      <c r="BY3" s="62">
        <f t="shared" ref="BY3:BY11" si="4">BX3*I3</f>
        <v>0</v>
      </c>
      <c r="BZ3" s="57"/>
      <c r="CA3" s="61">
        <v>1</v>
      </c>
      <c r="CB3" s="62">
        <f t="shared" ref="CB3:CB11" si="5">CA3*I3</f>
        <v>0</v>
      </c>
      <c r="CC3" s="57"/>
    </row>
    <row r="4" spans="1:81" s="72" customFormat="1" ht="152.25" customHeight="1" x14ac:dyDescent="0.25">
      <c r="A4" s="65"/>
      <c r="B4" s="66" t="s">
        <v>10</v>
      </c>
      <c r="C4" s="67" t="s">
        <v>100</v>
      </c>
      <c r="D4" s="68" t="s">
        <v>26</v>
      </c>
      <c r="E4" s="68" t="s">
        <v>26</v>
      </c>
      <c r="F4" s="68"/>
      <c r="G4" s="67" t="s">
        <v>97</v>
      </c>
      <c r="H4" s="69"/>
      <c r="I4" s="70"/>
      <c r="J4" s="71">
        <v>2</v>
      </c>
      <c r="K4" s="71">
        <f t="shared" ref="K4:K11" si="6">J4*I4</f>
        <v>0</v>
      </c>
      <c r="L4" s="68"/>
      <c r="M4" s="70">
        <v>-2</v>
      </c>
      <c r="N4" s="71">
        <f t="shared" ref="N4:N11" si="7">M4*I4</f>
        <v>0</v>
      </c>
      <c r="O4" s="68"/>
      <c r="P4" s="71">
        <v>1</v>
      </c>
      <c r="Q4" s="71">
        <f t="shared" ref="Q4:Q11" si="8">P4*I4</f>
        <v>0</v>
      </c>
      <c r="R4" s="68"/>
      <c r="S4" s="71">
        <v>-1</v>
      </c>
      <c r="T4" s="71">
        <f t="shared" ref="T4:T11" si="9">S4*I4</f>
        <v>0</v>
      </c>
      <c r="U4" s="68"/>
      <c r="V4" s="70">
        <v>2</v>
      </c>
      <c r="W4" s="71">
        <f t="shared" ref="W4:W11" si="10">V4*I4</f>
        <v>0</v>
      </c>
      <c r="X4" s="68"/>
      <c r="Y4" s="71">
        <v>-2</v>
      </c>
      <c r="Z4" s="71">
        <f t="shared" ref="Z4:Z11" si="11">Y4*I4</f>
        <v>0</v>
      </c>
      <c r="AA4" s="68"/>
      <c r="AB4" s="71">
        <v>2</v>
      </c>
      <c r="AC4" s="71">
        <f t="shared" ref="AC4:AC11" si="12">AB4*I4</f>
        <v>0</v>
      </c>
      <c r="AD4" s="68"/>
      <c r="AE4" s="70">
        <v>-2</v>
      </c>
      <c r="AF4" s="71">
        <f t="shared" ref="AF4:AF11" si="13">AE4*I4</f>
        <v>0</v>
      </c>
      <c r="AG4" s="68"/>
      <c r="AH4" s="71">
        <v>2</v>
      </c>
      <c r="AI4" s="71">
        <f t="shared" ref="AI4:AI11" si="14">AH4*I4</f>
        <v>0</v>
      </c>
      <c r="AJ4" s="68"/>
      <c r="AK4" s="71">
        <v>0</v>
      </c>
      <c r="AL4" s="71">
        <f t="shared" ref="AL4:AL11" si="15">AK4*I4</f>
        <v>0</v>
      </c>
      <c r="AM4" s="68"/>
      <c r="AN4" s="71">
        <v>1</v>
      </c>
      <c r="AO4" s="71">
        <f t="shared" ref="AO4:AO11" si="16">AN4*I4</f>
        <v>0</v>
      </c>
      <c r="AP4" s="68"/>
      <c r="AQ4" s="70">
        <v>0</v>
      </c>
      <c r="AR4" s="71">
        <f t="shared" ref="AR4:AR11" si="17">AQ4*I4</f>
        <v>0</v>
      </c>
      <c r="AS4" s="68"/>
      <c r="AT4" s="71">
        <v>1</v>
      </c>
      <c r="AU4" s="71">
        <f t="shared" ref="AU4:AU11" si="18">AT4*I4</f>
        <v>0</v>
      </c>
      <c r="AV4" s="68"/>
      <c r="AW4" s="71">
        <v>-1</v>
      </c>
      <c r="AX4" s="71">
        <f t="shared" ref="AX4:AX11" si="19">AW4*I4</f>
        <v>0</v>
      </c>
      <c r="AY4" s="68"/>
      <c r="AZ4" s="71">
        <v>0</v>
      </c>
      <c r="BA4" s="71">
        <f t="shared" ref="BA4:BA11" si="20">AZ4*I4</f>
        <v>0</v>
      </c>
      <c r="BB4" s="68"/>
      <c r="BC4" s="70">
        <v>0</v>
      </c>
      <c r="BD4" s="71">
        <f t="shared" ref="BD4:BD11" si="21">BC4*I4</f>
        <v>0</v>
      </c>
      <c r="BE4" s="68"/>
      <c r="BF4" s="71">
        <v>0</v>
      </c>
      <c r="BG4" s="71">
        <f t="shared" si="0"/>
        <v>0</v>
      </c>
      <c r="BH4" s="68"/>
      <c r="BI4" s="70">
        <v>-2</v>
      </c>
      <c r="BJ4" s="71">
        <f t="shared" si="1"/>
        <v>0</v>
      </c>
      <c r="BK4" s="68"/>
      <c r="BL4" s="71">
        <v>-2</v>
      </c>
      <c r="BM4" s="71">
        <f t="shared" si="2"/>
        <v>0</v>
      </c>
      <c r="BN4" s="68"/>
      <c r="BO4" s="71">
        <v>-2</v>
      </c>
      <c r="BP4" s="71">
        <f t="shared" si="3"/>
        <v>0</v>
      </c>
      <c r="BQ4" s="68"/>
      <c r="BR4" s="71">
        <v>-1</v>
      </c>
      <c r="BS4" s="71">
        <f>BR4*I4</f>
        <v>0</v>
      </c>
      <c r="BT4" s="68"/>
      <c r="BU4" s="70">
        <v>-2</v>
      </c>
      <c r="BV4" s="71">
        <f>BU4*I4</f>
        <v>0</v>
      </c>
      <c r="BW4" s="68"/>
      <c r="BX4" s="71">
        <v>1</v>
      </c>
      <c r="BY4" s="71">
        <f t="shared" si="4"/>
        <v>0</v>
      </c>
      <c r="BZ4" s="68"/>
      <c r="CA4" s="70">
        <v>0</v>
      </c>
      <c r="CB4" s="71">
        <f t="shared" si="5"/>
        <v>0</v>
      </c>
      <c r="CC4" s="68"/>
    </row>
    <row r="5" spans="1:81" s="63" customFormat="1" ht="152.25" customHeight="1" x14ac:dyDescent="0.25">
      <c r="A5" s="64"/>
      <c r="B5" s="57" t="s">
        <v>13</v>
      </c>
      <c r="C5" s="59" t="s">
        <v>101</v>
      </c>
      <c r="D5" s="59" t="s">
        <v>26</v>
      </c>
      <c r="E5" s="59" t="s">
        <v>26</v>
      </c>
      <c r="F5" s="59" t="s">
        <v>66</v>
      </c>
      <c r="G5" s="57" t="s">
        <v>21</v>
      </c>
      <c r="H5" s="60"/>
      <c r="I5" s="61"/>
      <c r="J5" s="62">
        <v>-1</v>
      </c>
      <c r="K5" s="62">
        <f t="shared" si="6"/>
        <v>0</v>
      </c>
      <c r="L5" s="57" t="s">
        <v>78</v>
      </c>
      <c r="M5" s="61">
        <v>-2</v>
      </c>
      <c r="N5" s="62">
        <f t="shared" si="7"/>
        <v>0</v>
      </c>
      <c r="O5" s="57" t="s">
        <v>77</v>
      </c>
      <c r="P5" s="62">
        <v>-3</v>
      </c>
      <c r="Q5" s="62">
        <f t="shared" si="8"/>
        <v>0</v>
      </c>
      <c r="R5" s="57" t="s">
        <v>76</v>
      </c>
      <c r="S5" s="62">
        <v>-2</v>
      </c>
      <c r="T5" s="62">
        <f t="shared" si="9"/>
        <v>0</v>
      </c>
      <c r="U5" s="57" t="s">
        <v>73</v>
      </c>
      <c r="V5" s="61">
        <v>-4</v>
      </c>
      <c r="W5" s="62">
        <f t="shared" si="10"/>
        <v>0</v>
      </c>
      <c r="X5" s="57" t="s">
        <v>70</v>
      </c>
      <c r="Y5" s="62">
        <v>-4</v>
      </c>
      <c r="Z5" s="62">
        <f t="shared" si="11"/>
        <v>0</v>
      </c>
      <c r="AA5" s="57"/>
      <c r="AB5" s="62">
        <v>-4</v>
      </c>
      <c r="AC5" s="62">
        <f t="shared" si="12"/>
        <v>0</v>
      </c>
      <c r="AD5" s="57"/>
      <c r="AE5" s="61">
        <v>-4</v>
      </c>
      <c r="AF5" s="62">
        <f t="shared" si="13"/>
        <v>0</v>
      </c>
      <c r="AG5" s="57"/>
      <c r="AH5" s="62">
        <v>-3</v>
      </c>
      <c r="AI5" s="62">
        <f t="shared" si="14"/>
        <v>0</v>
      </c>
      <c r="AJ5" s="57" t="s">
        <v>72</v>
      </c>
      <c r="AK5" s="62">
        <v>-3</v>
      </c>
      <c r="AL5" s="62">
        <f t="shared" si="15"/>
        <v>0</v>
      </c>
      <c r="AM5" s="57"/>
      <c r="AN5" s="62">
        <v>-3</v>
      </c>
      <c r="AO5" s="62">
        <f t="shared" si="16"/>
        <v>0</v>
      </c>
      <c r="AP5" s="57" t="s">
        <v>74</v>
      </c>
      <c r="AQ5" s="61">
        <v>-2</v>
      </c>
      <c r="AR5" s="62">
        <f t="shared" si="17"/>
        <v>0</v>
      </c>
      <c r="AS5" s="57" t="s">
        <v>75</v>
      </c>
      <c r="AT5" s="62">
        <v>-4</v>
      </c>
      <c r="AU5" s="62">
        <f t="shared" si="18"/>
        <v>0</v>
      </c>
      <c r="AV5" s="57"/>
      <c r="AW5" s="62">
        <v>-3</v>
      </c>
      <c r="AX5" s="62">
        <f t="shared" si="19"/>
        <v>0</v>
      </c>
      <c r="AY5" s="57" t="s">
        <v>71</v>
      </c>
      <c r="AZ5" s="62">
        <v>-4</v>
      </c>
      <c r="BA5" s="62">
        <f t="shared" si="20"/>
        <v>0</v>
      </c>
      <c r="BB5" s="57"/>
      <c r="BC5" s="61">
        <v>-3</v>
      </c>
      <c r="BD5" s="62">
        <f t="shared" si="21"/>
        <v>0</v>
      </c>
      <c r="BE5" s="57"/>
      <c r="BF5" s="62">
        <v>-4</v>
      </c>
      <c r="BG5" s="62">
        <f t="shared" si="0"/>
        <v>0</v>
      </c>
      <c r="BH5" s="57" t="s">
        <v>68</v>
      </c>
      <c r="BI5" s="61">
        <v>-4</v>
      </c>
      <c r="BJ5" s="62">
        <f t="shared" si="1"/>
        <v>0</v>
      </c>
      <c r="BK5" s="57"/>
      <c r="BL5" s="62">
        <v>-4</v>
      </c>
      <c r="BM5" s="62">
        <f t="shared" si="2"/>
        <v>0</v>
      </c>
      <c r="BN5" s="57" t="s">
        <v>69</v>
      </c>
      <c r="BO5" s="62">
        <v>-4</v>
      </c>
      <c r="BP5" s="62">
        <f t="shared" si="3"/>
        <v>0</v>
      </c>
      <c r="BQ5" s="57"/>
      <c r="BR5" s="62">
        <v>-4</v>
      </c>
      <c r="BS5" s="62">
        <f>BR5*I5</f>
        <v>0</v>
      </c>
      <c r="BT5" s="57"/>
      <c r="BU5" s="61">
        <v>-4</v>
      </c>
      <c r="BV5" s="62">
        <f>BU5*I5</f>
        <v>0</v>
      </c>
      <c r="BW5" s="57"/>
      <c r="BX5" s="62">
        <v>-4</v>
      </c>
      <c r="BY5" s="62">
        <f t="shared" si="4"/>
        <v>0</v>
      </c>
      <c r="BZ5" s="57" t="s">
        <v>67</v>
      </c>
      <c r="CA5" s="61">
        <v>-4</v>
      </c>
      <c r="CB5" s="62">
        <f t="shared" si="5"/>
        <v>0</v>
      </c>
      <c r="CC5" s="57"/>
    </row>
    <row r="6" spans="1:81" s="72" customFormat="1" ht="152.25" customHeight="1" x14ac:dyDescent="0.25">
      <c r="A6" s="73"/>
      <c r="B6" s="67" t="s">
        <v>22</v>
      </c>
      <c r="C6" s="67" t="s">
        <v>101</v>
      </c>
      <c r="D6" s="68" t="s">
        <v>26</v>
      </c>
      <c r="E6" s="68" t="s">
        <v>26</v>
      </c>
      <c r="F6" s="68"/>
      <c r="G6" s="68" t="s">
        <v>6</v>
      </c>
      <c r="H6" s="69"/>
      <c r="I6" s="70"/>
      <c r="J6" s="71">
        <v>-4</v>
      </c>
      <c r="K6" s="62">
        <f>J6*I6</f>
        <v>0</v>
      </c>
      <c r="L6" s="68" t="s">
        <v>85</v>
      </c>
      <c r="M6" s="76">
        <v>-5</v>
      </c>
      <c r="N6" s="62">
        <f t="shared" si="7"/>
        <v>0</v>
      </c>
      <c r="O6" s="68" t="s">
        <v>84</v>
      </c>
      <c r="P6" s="71">
        <v>-4</v>
      </c>
      <c r="Q6" s="71">
        <f t="shared" si="8"/>
        <v>0</v>
      </c>
      <c r="R6" s="68" t="s">
        <v>86</v>
      </c>
      <c r="S6" s="75">
        <v>-5</v>
      </c>
      <c r="T6" s="62">
        <f t="shared" si="9"/>
        <v>0</v>
      </c>
      <c r="U6" s="68"/>
      <c r="V6" s="70">
        <v>-2</v>
      </c>
      <c r="W6" s="71">
        <f t="shared" si="10"/>
        <v>0</v>
      </c>
      <c r="X6" s="68" t="s">
        <v>87</v>
      </c>
      <c r="Y6" s="71">
        <v>-4</v>
      </c>
      <c r="Z6" s="71">
        <f t="shared" si="11"/>
        <v>0</v>
      </c>
      <c r="AA6" s="68" t="s">
        <v>79</v>
      </c>
      <c r="AB6" s="71">
        <v>-3</v>
      </c>
      <c r="AC6" s="71">
        <f t="shared" si="12"/>
        <v>0</v>
      </c>
      <c r="AD6" s="68" t="s">
        <v>88</v>
      </c>
      <c r="AE6" s="70">
        <v>-4</v>
      </c>
      <c r="AF6" s="71">
        <f t="shared" si="13"/>
        <v>0</v>
      </c>
      <c r="AG6" s="68" t="s">
        <v>80</v>
      </c>
      <c r="AH6" s="71">
        <v>-2</v>
      </c>
      <c r="AI6" s="71">
        <f t="shared" si="14"/>
        <v>0</v>
      </c>
      <c r="AJ6" s="68" t="s">
        <v>81</v>
      </c>
      <c r="AK6" s="71">
        <v>-3</v>
      </c>
      <c r="AL6" s="71">
        <f t="shared" si="15"/>
        <v>0</v>
      </c>
      <c r="AM6" s="68" t="s">
        <v>82</v>
      </c>
      <c r="AN6" s="71">
        <v>-3</v>
      </c>
      <c r="AO6" s="71">
        <f t="shared" si="16"/>
        <v>0</v>
      </c>
      <c r="AP6" s="68" t="s">
        <v>89</v>
      </c>
      <c r="AQ6" s="76">
        <v>-5</v>
      </c>
      <c r="AR6" s="62">
        <f t="shared" si="17"/>
        <v>0</v>
      </c>
      <c r="AS6" s="68" t="s">
        <v>90</v>
      </c>
      <c r="AT6" s="71">
        <v>-3</v>
      </c>
      <c r="AU6" s="71">
        <f t="shared" si="18"/>
        <v>0</v>
      </c>
      <c r="AV6" s="68" t="s">
        <v>83</v>
      </c>
      <c r="AW6" s="71">
        <v>-5</v>
      </c>
      <c r="AX6" s="71">
        <f t="shared" si="19"/>
        <v>0</v>
      </c>
      <c r="AY6" s="68"/>
      <c r="AZ6" s="71">
        <v>-3</v>
      </c>
      <c r="BA6" s="71">
        <f t="shared" si="20"/>
        <v>0</v>
      </c>
      <c r="BB6" s="68" t="s">
        <v>91</v>
      </c>
      <c r="BC6" s="70">
        <v>-4</v>
      </c>
      <c r="BD6" s="71">
        <f t="shared" si="21"/>
        <v>0</v>
      </c>
      <c r="BE6" s="68"/>
      <c r="BF6" s="75">
        <v>-5</v>
      </c>
      <c r="BG6" s="62">
        <f t="shared" si="0"/>
        <v>0</v>
      </c>
      <c r="BH6" s="68"/>
      <c r="BI6" s="76">
        <v>-5</v>
      </c>
      <c r="BJ6" s="62">
        <f t="shared" si="1"/>
        <v>0</v>
      </c>
      <c r="BK6" s="68"/>
      <c r="BL6" s="75">
        <v>-3</v>
      </c>
      <c r="BM6" s="62">
        <f t="shared" si="2"/>
        <v>0</v>
      </c>
      <c r="BN6" s="68"/>
      <c r="BO6" s="75">
        <v>-4</v>
      </c>
      <c r="BP6" s="62">
        <f t="shared" si="3"/>
        <v>0</v>
      </c>
      <c r="BQ6" s="68"/>
      <c r="BR6" s="75">
        <v>-5</v>
      </c>
      <c r="BS6" s="62">
        <f t="shared" ref="BS6:BS9" si="22">BR6*I6</f>
        <v>0</v>
      </c>
      <c r="BT6" s="68"/>
      <c r="BU6" s="76">
        <v>-5</v>
      </c>
      <c r="BV6" s="62">
        <f t="shared" ref="BV6:BV7" si="23">BU6*I6</f>
        <v>0</v>
      </c>
      <c r="BW6" s="68"/>
      <c r="BX6" s="71">
        <v>-2</v>
      </c>
      <c r="BY6" s="71">
        <f t="shared" si="4"/>
        <v>0</v>
      </c>
      <c r="BZ6" s="68" t="s">
        <v>92</v>
      </c>
      <c r="CA6" s="70">
        <v>-2</v>
      </c>
      <c r="CB6" s="71">
        <f t="shared" si="5"/>
        <v>0</v>
      </c>
      <c r="CC6" s="68" t="s">
        <v>93</v>
      </c>
    </row>
    <row r="7" spans="1:81" s="63" customFormat="1" ht="152.25" customHeight="1" x14ac:dyDescent="0.25">
      <c r="A7" s="64"/>
      <c r="B7" s="57" t="s">
        <v>12</v>
      </c>
      <c r="C7" s="59" t="s">
        <v>101</v>
      </c>
      <c r="D7" s="59" t="s">
        <v>26</v>
      </c>
      <c r="E7" s="59" t="s">
        <v>26</v>
      </c>
      <c r="F7" s="59"/>
      <c r="G7" s="57" t="s">
        <v>98</v>
      </c>
      <c r="H7" s="60"/>
      <c r="I7" s="61"/>
      <c r="J7" s="62">
        <v>-1</v>
      </c>
      <c r="K7" s="62">
        <f t="shared" si="6"/>
        <v>0</v>
      </c>
      <c r="L7" s="57"/>
      <c r="M7" s="61">
        <v>-1</v>
      </c>
      <c r="N7" s="62">
        <f t="shared" si="7"/>
        <v>0</v>
      </c>
      <c r="O7" s="57"/>
      <c r="P7" s="62">
        <v>-1</v>
      </c>
      <c r="Q7" s="62">
        <f t="shared" si="8"/>
        <v>0</v>
      </c>
      <c r="R7" s="57"/>
      <c r="S7" s="62">
        <v>-1</v>
      </c>
      <c r="T7" s="62">
        <f t="shared" si="9"/>
        <v>0</v>
      </c>
      <c r="U7" s="57"/>
      <c r="V7" s="61">
        <v>-1</v>
      </c>
      <c r="W7" s="62">
        <f t="shared" si="10"/>
        <v>0</v>
      </c>
      <c r="X7" s="57"/>
      <c r="Y7" s="62">
        <v>-1</v>
      </c>
      <c r="Z7" s="62">
        <f t="shared" si="11"/>
        <v>0</v>
      </c>
      <c r="AA7" s="57"/>
      <c r="AB7" s="62">
        <v>-1</v>
      </c>
      <c r="AC7" s="62">
        <f t="shared" si="12"/>
        <v>0</v>
      </c>
      <c r="AD7" s="57"/>
      <c r="AE7" s="61">
        <v>-1</v>
      </c>
      <c r="AF7" s="62">
        <f t="shared" si="13"/>
        <v>0</v>
      </c>
      <c r="AG7" s="57"/>
      <c r="AH7" s="62">
        <v>-1</v>
      </c>
      <c r="AI7" s="62">
        <f t="shared" si="14"/>
        <v>0</v>
      </c>
      <c r="AJ7" s="57"/>
      <c r="AK7" s="62">
        <v>-1</v>
      </c>
      <c r="AL7" s="62">
        <f t="shared" si="15"/>
        <v>0</v>
      </c>
      <c r="AM7" s="57"/>
      <c r="AN7" s="62">
        <v>-1</v>
      </c>
      <c r="AO7" s="62">
        <f t="shared" si="16"/>
        <v>0</v>
      </c>
      <c r="AP7" s="57"/>
      <c r="AQ7" s="61">
        <v>-1</v>
      </c>
      <c r="AR7" s="62">
        <f t="shared" si="17"/>
        <v>0</v>
      </c>
      <c r="AS7" s="57"/>
      <c r="AT7" s="62">
        <v>-1</v>
      </c>
      <c r="AU7" s="62">
        <f t="shared" si="18"/>
        <v>0</v>
      </c>
      <c r="AV7" s="57"/>
      <c r="AW7" s="62">
        <v>-1</v>
      </c>
      <c r="AX7" s="62">
        <f t="shared" si="19"/>
        <v>0</v>
      </c>
      <c r="AY7" s="57"/>
      <c r="AZ7" s="62">
        <v>-1</v>
      </c>
      <c r="BA7" s="62">
        <f t="shared" si="20"/>
        <v>0</v>
      </c>
      <c r="BB7" s="57"/>
      <c r="BC7" s="61">
        <v>-1</v>
      </c>
      <c r="BD7" s="62">
        <f t="shared" si="21"/>
        <v>0</v>
      </c>
      <c r="BE7" s="57"/>
      <c r="BF7" s="62">
        <v>-1</v>
      </c>
      <c r="BG7" s="62">
        <f t="shared" si="0"/>
        <v>0</v>
      </c>
      <c r="BH7" s="57"/>
      <c r="BI7" s="61">
        <v>-1</v>
      </c>
      <c r="BJ7" s="62">
        <f t="shared" si="1"/>
        <v>0</v>
      </c>
      <c r="BK7" s="57"/>
      <c r="BL7" s="62">
        <v>-2</v>
      </c>
      <c r="BM7" s="62">
        <f t="shared" si="2"/>
        <v>0</v>
      </c>
      <c r="BN7" s="57"/>
      <c r="BO7" s="62">
        <v>-2</v>
      </c>
      <c r="BP7" s="62">
        <f t="shared" si="3"/>
        <v>0</v>
      </c>
      <c r="BQ7" s="57"/>
      <c r="BR7" s="62">
        <v>-4</v>
      </c>
      <c r="BS7" s="62">
        <f t="shared" si="22"/>
        <v>0</v>
      </c>
      <c r="BT7" s="57"/>
      <c r="BU7" s="61">
        <v>-4</v>
      </c>
      <c r="BV7" s="62">
        <f t="shared" si="23"/>
        <v>0</v>
      </c>
      <c r="BW7" s="57"/>
      <c r="BX7" s="62">
        <v>-1</v>
      </c>
      <c r="BY7" s="62">
        <f t="shared" si="4"/>
        <v>0</v>
      </c>
      <c r="BZ7" s="57"/>
      <c r="CA7" s="61">
        <v>-1</v>
      </c>
      <c r="CB7" s="62">
        <f t="shared" si="5"/>
        <v>0</v>
      </c>
      <c r="CC7" s="57"/>
    </row>
    <row r="8" spans="1:81" s="72" customFormat="1" ht="152.25" customHeight="1" x14ac:dyDescent="0.25">
      <c r="A8" s="73"/>
      <c r="B8" s="68" t="s">
        <v>8</v>
      </c>
      <c r="C8" s="67" t="s">
        <v>130</v>
      </c>
      <c r="D8" s="68" t="s">
        <v>26</v>
      </c>
      <c r="E8" s="68" t="s">
        <v>26</v>
      </c>
      <c r="F8" s="68"/>
      <c r="G8" s="68" t="s">
        <v>98</v>
      </c>
      <c r="H8" s="69"/>
      <c r="I8" s="70"/>
      <c r="J8" s="71">
        <v>-2</v>
      </c>
      <c r="K8" s="71">
        <f t="shared" si="6"/>
        <v>0</v>
      </c>
      <c r="L8" s="68"/>
      <c r="M8" s="71">
        <v>-2</v>
      </c>
      <c r="N8" s="71">
        <f t="shared" si="7"/>
        <v>0</v>
      </c>
      <c r="O8" s="68"/>
      <c r="P8" s="71">
        <v>-2</v>
      </c>
      <c r="Q8" s="71">
        <f t="shared" si="8"/>
        <v>0</v>
      </c>
      <c r="R8" s="68"/>
      <c r="S8" s="71">
        <v>-2</v>
      </c>
      <c r="T8" s="71">
        <f t="shared" si="9"/>
        <v>0</v>
      </c>
      <c r="U8" s="68"/>
      <c r="V8" s="71">
        <v>-2</v>
      </c>
      <c r="W8" s="71">
        <f t="shared" si="10"/>
        <v>0</v>
      </c>
      <c r="X8" s="68"/>
      <c r="Y8" s="71">
        <v>-2</v>
      </c>
      <c r="Z8" s="71">
        <f t="shared" si="11"/>
        <v>0</v>
      </c>
      <c r="AA8" s="68"/>
      <c r="AB8" s="71">
        <v>-2</v>
      </c>
      <c r="AC8" s="71">
        <f t="shared" si="12"/>
        <v>0</v>
      </c>
      <c r="AD8" s="68"/>
      <c r="AE8" s="71">
        <v>-2</v>
      </c>
      <c r="AF8" s="71">
        <f t="shared" si="13"/>
        <v>0</v>
      </c>
      <c r="AG8" s="68"/>
      <c r="AH8" s="71">
        <v>-2</v>
      </c>
      <c r="AI8" s="71">
        <f t="shared" si="14"/>
        <v>0</v>
      </c>
      <c r="AJ8" s="68"/>
      <c r="AK8" s="71">
        <v>-2</v>
      </c>
      <c r="AL8" s="71">
        <f t="shared" si="15"/>
        <v>0</v>
      </c>
      <c r="AM8" s="68"/>
      <c r="AN8" s="71">
        <v>-2</v>
      </c>
      <c r="AO8" s="71">
        <f t="shared" si="16"/>
        <v>0</v>
      </c>
      <c r="AP8" s="68"/>
      <c r="AQ8" s="71">
        <v>-2</v>
      </c>
      <c r="AR8" s="71">
        <f t="shared" si="17"/>
        <v>0</v>
      </c>
      <c r="AS8" s="68"/>
      <c r="AT8" s="71">
        <v>-1</v>
      </c>
      <c r="AU8" s="71">
        <f t="shared" si="18"/>
        <v>0</v>
      </c>
      <c r="AV8" s="68"/>
      <c r="AW8" s="71">
        <v>-1</v>
      </c>
      <c r="AX8" s="71">
        <f t="shared" si="19"/>
        <v>0</v>
      </c>
      <c r="AY8" s="68"/>
      <c r="AZ8" s="71">
        <v>-2</v>
      </c>
      <c r="BA8" s="71">
        <f t="shared" si="20"/>
        <v>0</v>
      </c>
      <c r="BB8" s="68"/>
      <c r="BC8" s="71">
        <v>-2</v>
      </c>
      <c r="BD8" s="71">
        <f t="shared" si="21"/>
        <v>0</v>
      </c>
      <c r="BE8" s="68"/>
      <c r="BF8" s="71">
        <v>-2</v>
      </c>
      <c r="BG8" s="71">
        <f t="shared" si="0"/>
        <v>0</v>
      </c>
      <c r="BH8" s="68"/>
      <c r="BI8" s="71">
        <v>-2</v>
      </c>
      <c r="BJ8" s="71">
        <f t="shared" si="1"/>
        <v>0</v>
      </c>
      <c r="BK8" s="68"/>
      <c r="BL8" s="71">
        <v>-3</v>
      </c>
      <c r="BM8" s="71">
        <f t="shared" si="2"/>
        <v>0</v>
      </c>
      <c r="BN8" s="68"/>
      <c r="BO8" s="71">
        <v>-3</v>
      </c>
      <c r="BP8" s="71">
        <f t="shared" si="3"/>
        <v>0</v>
      </c>
      <c r="BQ8" s="68"/>
      <c r="BR8" s="71">
        <v>-2</v>
      </c>
      <c r="BS8" s="62">
        <f t="shared" si="22"/>
        <v>0</v>
      </c>
      <c r="BT8" s="68"/>
      <c r="BU8" s="71">
        <v>-2</v>
      </c>
      <c r="BV8" s="71">
        <f>BU8*I8</f>
        <v>0</v>
      </c>
      <c r="BW8" s="68"/>
      <c r="BX8" s="71">
        <v>0</v>
      </c>
      <c r="BY8" s="71">
        <f t="shared" si="4"/>
        <v>0</v>
      </c>
      <c r="BZ8" s="68"/>
      <c r="CA8" s="71">
        <v>0</v>
      </c>
      <c r="CB8" s="71">
        <f t="shared" si="5"/>
        <v>0</v>
      </c>
      <c r="CC8" s="68"/>
    </row>
    <row r="9" spans="1:81" s="63" customFormat="1" ht="152.25" customHeight="1" x14ac:dyDescent="0.25">
      <c r="A9" s="64"/>
      <c r="B9" s="59" t="s">
        <v>14</v>
      </c>
      <c r="C9" s="59" t="s">
        <v>104</v>
      </c>
      <c r="D9" s="57" t="s">
        <v>26</v>
      </c>
      <c r="E9" s="57" t="s">
        <v>26</v>
      </c>
      <c r="F9" s="57"/>
      <c r="G9" s="57" t="s">
        <v>24</v>
      </c>
      <c r="H9" s="60"/>
      <c r="I9" s="61"/>
      <c r="J9" s="62">
        <v>-3</v>
      </c>
      <c r="K9" s="62">
        <f t="shared" si="6"/>
        <v>0</v>
      </c>
      <c r="L9" s="57"/>
      <c r="M9" s="62">
        <v>-3</v>
      </c>
      <c r="N9" s="62">
        <f t="shared" si="7"/>
        <v>0</v>
      </c>
      <c r="O9" s="57"/>
      <c r="P9" s="62">
        <v>-3</v>
      </c>
      <c r="Q9" s="62">
        <f t="shared" si="8"/>
        <v>0</v>
      </c>
      <c r="R9" s="57"/>
      <c r="S9" s="62">
        <v>-3</v>
      </c>
      <c r="T9" s="62">
        <f t="shared" si="9"/>
        <v>0</v>
      </c>
      <c r="U9" s="57"/>
      <c r="V9" s="62">
        <v>-3</v>
      </c>
      <c r="W9" s="62">
        <f t="shared" si="10"/>
        <v>0</v>
      </c>
      <c r="X9" s="57"/>
      <c r="Y9" s="62">
        <v>-3</v>
      </c>
      <c r="Z9" s="62">
        <f t="shared" si="11"/>
        <v>0</v>
      </c>
      <c r="AA9" s="57"/>
      <c r="AB9" s="62">
        <v>-3</v>
      </c>
      <c r="AC9" s="62">
        <f t="shared" si="12"/>
        <v>0</v>
      </c>
      <c r="AD9" s="57"/>
      <c r="AE9" s="62">
        <v>-3</v>
      </c>
      <c r="AF9" s="62">
        <f t="shared" si="13"/>
        <v>0</v>
      </c>
      <c r="AG9" s="57"/>
      <c r="AH9" s="62">
        <v>-3</v>
      </c>
      <c r="AI9" s="62">
        <f t="shared" si="14"/>
        <v>0</v>
      </c>
      <c r="AJ9" s="57"/>
      <c r="AK9" s="62">
        <v>-3</v>
      </c>
      <c r="AL9" s="62">
        <f t="shared" si="15"/>
        <v>0</v>
      </c>
      <c r="AM9" s="57"/>
      <c r="AN9" s="62">
        <v>-3</v>
      </c>
      <c r="AO9" s="62">
        <f t="shared" si="16"/>
        <v>0</v>
      </c>
      <c r="AP9" s="57"/>
      <c r="AQ9" s="62">
        <v>-3</v>
      </c>
      <c r="AR9" s="62">
        <f t="shared" si="17"/>
        <v>0</v>
      </c>
      <c r="AS9" s="57"/>
      <c r="AT9" s="62">
        <v>-2</v>
      </c>
      <c r="AU9" s="62">
        <f t="shared" si="18"/>
        <v>0</v>
      </c>
      <c r="AV9" s="57"/>
      <c r="AW9" s="62">
        <v>-2</v>
      </c>
      <c r="AX9" s="62">
        <f t="shared" si="19"/>
        <v>0</v>
      </c>
      <c r="AY9" s="57"/>
      <c r="AZ9" s="62">
        <v>-3</v>
      </c>
      <c r="BA9" s="62">
        <f t="shared" si="20"/>
        <v>0</v>
      </c>
      <c r="BB9" s="57"/>
      <c r="BC9" s="62">
        <v>-3</v>
      </c>
      <c r="BD9" s="62">
        <f t="shared" si="21"/>
        <v>0</v>
      </c>
      <c r="BE9" s="57"/>
      <c r="BF9" s="62">
        <v>-3</v>
      </c>
      <c r="BG9" s="62">
        <f t="shared" si="0"/>
        <v>0</v>
      </c>
      <c r="BH9" s="57"/>
      <c r="BI9" s="62">
        <v>-3</v>
      </c>
      <c r="BJ9" s="62">
        <f t="shared" si="1"/>
        <v>0</v>
      </c>
      <c r="BK9" s="57"/>
      <c r="BL9" s="62">
        <v>-3</v>
      </c>
      <c r="BM9" s="62">
        <f t="shared" si="2"/>
        <v>0</v>
      </c>
      <c r="BN9" s="57"/>
      <c r="BO9" s="62">
        <v>-3</v>
      </c>
      <c r="BP9" s="62">
        <f t="shared" si="3"/>
        <v>0</v>
      </c>
      <c r="BQ9" s="57"/>
      <c r="BR9" s="62">
        <v>-4</v>
      </c>
      <c r="BS9" s="62">
        <f t="shared" si="22"/>
        <v>0</v>
      </c>
      <c r="BT9" s="57"/>
      <c r="BU9" s="62">
        <v>-4</v>
      </c>
      <c r="BV9" s="62">
        <f>BU9*I9</f>
        <v>0</v>
      </c>
      <c r="BW9" s="57"/>
      <c r="BX9" s="62">
        <v>-1</v>
      </c>
      <c r="BY9" s="62">
        <f t="shared" si="4"/>
        <v>0</v>
      </c>
      <c r="BZ9" s="57"/>
      <c r="CA9" s="62">
        <v>-1</v>
      </c>
      <c r="CB9" s="62">
        <f t="shared" si="5"/>
        <v>0</v>
      </c>
      <c r="CC9" s="57"/>
    </row>
    <row r="10" spans="1:81" s="74" customFormat="1" ht="152.25" customHeight="1" x14ac:dyDescent="0.25">
      <c r="A10" s="73"/>
      <c r="B10" s="68" t="s">
        <v>25</v>
      </c>
      <c r="C10" s="68" t="s">
        <v>103</v>
      </c>
      <c r="D10" s="68" t="s">
        <v>26</v>
      </c>
      <c r="E10" s="68" t="s">
        <v>26</v>
      </c>
      <c r="F10" s="68"/>
      <c r="G10" s="68" t="s">
        <v>23</v>
      </c>
      <c r="H10" s="69"/>
      <c r="I10" s="70"/>
      <c r="J10" s="71">
        <v>-3</v>
      </c>
      <c r="K10" s="71">
        <f t="shared" si="6"/>
        <v>0</v>
      </c>
      <c r="L10" s="68"/>
      <c r="M10" s="75">
        <v>-5</v>
      </c>
      <c r="N10" s="71">
        <f t="shared" si="7"/>
        <v>0</v>
      </c>
      <c r="O10" s="68"/>
      <c r="P10" s="71">
        <v>-3</v>
      </c>
      <c r="Q10" s="71">
        <f t="shared" si="8"/>
        <v>0</v>
      </c>
      <c r="R10" s="68"/>
      <c r="S10" s="75">
        <v>-5</v>
      </c>
      <c r="T10" s="71">
        <f t="shared" si="9"/>
        <v>0</v>
      </c>
      <c r="U10" s="68"/>
      <c r="V10" s="71">
        <v>-3</v>
      </c>
      <c r="W10" s="71">
        <f t="shared" si="10"/>
        <v>0</v>
      </c>
      <c r="X10" s="68"/>
      <c r="Y10" s="71">
        <v>-4</v>
      </c>
      <c r="Z10" s="71">
        <f t="shared" si="11"/>
        <v>0</v>
      </c>
      <c r="AA10" s="68"/>
      <c r="AB10" s="71">
        <v>-2</v>
      </c>
      <c r="AC10" s="71">
        <f t="shared" si="12"/>
        <v>0</v>
      </c>
      <c r="AD10" s="68"/>
      <c r="AE10" s="71">
        <v>-4</v>
      </c>
      <c r="AF10" s="71">
        <f t="shared" si="13"/>
        <v>0</v>
      </c>
      <c r="AG10" s="68"/>
      <c r="AH10" s="71">
        <v>-3</v>
      </c>
      <c r="AI10" s="71">
        <f t="shared" si="14"/>
        <v>0</v>
      </c>
      <c r="AJ10" s="68"/>
      <c r="AK10" s="71">
        <v>-4</v>
      </c>
      <c r="AL10" s="71">
        <f t="shared" si="15"/>
        <v>0</v>
      </c>
      <c r="AM10" s="68"/>
      <c r="AN10" s="71">
        <v>-4</v>
      </c>
      <c r="AO10" s="71">
        <f t="shared" si="16"/>
        <v>0</v>
      </c>
      <c r="AP10" s="68"/>
      <c r="AQ10" s="75">
        <v>-5</v>
      </c>
      <c r="AR10" s="71">
        <f t="shared" si="17"/>
        <v>0</v>
      </c>
      <c r="AS10" s="68"/>
      <c r="AT10" s="71">
        <v>-3</v>
      </c>
      <c r="AU10" s="71">
        <f t="shared" si="18"/>
        <v>0</v>
      </c>
      <c r="AV10" s="68"/>
      <c r="AW10" s="75">
        <v>-5</v>
      </c>
      <c r="AX10" s="71">
        <f t="shared" si="19"/>
        <v>0</v>
      </c>
      <c r="AY10" s="68"/>
      <c r="AZ10" s="71">
        <v>-3</v>
      </c>
      <c r="BA10" s="71">
        <f t="shared" si="20"/>
        <v>0</v>
      </c>
      <c r="BB10" s="68"/>
      <c r="BC10" s="71">
        <v>-4</v>
      </c>
      <c r="BD10" s="71">
        <f t="shared" si="21"/>
        <v>0</v>
      </c>
      <c r="BE10" s="68"/>
      <c r="BF10" s="75">
        <v>-5</v>
      </c>
      <c r="BG10" s="71">
        <f t="shared" si="0"/>
        <v>0</v>
      </c>
      <c r="BH10" s="68"/>
      <c r="BI10" s="75">
        <v>-5</v>
      </c>
      <c r="BJ10" s="71">
        <f t="shared" si="1"/>
        <v>0</v>
      </c>
      <c r="BK10" s="68"/>
      <c r="BL10" s="71">
        <v>-3</v>
      </c>
      <c r="BM10" s="71">
        <f t="shared" si="2"/>
        <v>0</v>
      </c>
      <c r="BN10" s="68"/>
      <c r="BO10" s="71">
        <v>-4</v>
      </c>
      <c r="BP10" s="71">
        <f t="shared" si="3"/>
        <v>0</v>
      </c>
      <c r="BQ10" s="68"/>
      <c r="BR10" s="75">
        <v>-5</v>
      </c>
      <c r="BS10" s="71">
        <f>BR10*I10</f>
        <v>0</v>
      </c>
      <c r="BT10" s="68"/>
      <c r="BU10" s="75">
        <v>-5</v>
      </c>
      <c r="BV10" s="71">
        <f>BU10*I10</f>
        <v>0</v>
      </c>
      <c r="BW10" s="68"/>
      <c r="BX10" s="71">
        <v>-1</v>
      </c>
      <c r="BY10" s="71">
        <f t="shared" si="4"/>
        <v>0</v>
      </c>
      <c r="BZ10" s="68"/>
      <c r="CA10" s="71">
        <v>-1</v>
      </c>
      <c r="CB10" s="71">
        <f t="shared" si="5"/>
        <v>0</v>
      </c>
      <c r="CC10" s="68"/>
    </row>
    <row r="11" spans="1:81" s="63" customFormat="1" ht="152.25" customHeight="1" x14ac:dyDescent="0.25">
      <c r="A11" s="64"/>
      <c r="B11" s="57" t="s">
        <v>9</v>
      </c>
      <c r="C11" s="59" t="s">
        <v>102</v>
      </c>
      <c r="D11" s="57" t="s">
        <v>26</v>
      </c>
      <c r="E11" s="57" t="s">
        <v>26</v>
      </c>
      <c r="F11" s="57"/>
      <c r="G11" s="57" t="s">
        <v>11</v>
      </c>
      <c r="H11" s="60"/>
      <c r="I11" s="61"/>
      <c r="J11" s="62">
        <v>-4</v>
      </c>
      <c r="K11" s="62">
        <f t="shared" si="6"/>
        <v>0</v>
      </c>
      <c r="L11" s="57"/>
      <c r="M11" s="62">
        <v>-5</v>
      </c>
      <c r="N11" s="62">
        <f t="shared" si="7"/>
        <v>0</v>
      </c>
      <c r="O11" s="57"/>
      <c r="P11" s="62">
        <v>-4</v>
      </c>
      <c r="Q11" s="62">
        <f t="shared" si="8"/>
        <v>0</v>
      </c>
      <c r="R11" s="57"/>
      <c r="S11" s="62">
        <v>-5</v>
      </c>
      <c r="T11" s="62">
        <f t="shared" si="9"/>
        <v>0</v>
      </c>
      <c r="U11" s="57"/>
      <c r="V11" s="62">
        <v>-4</v>
      </c>
      <c r="W11" s="62">
        <f t="shared" si="10"/>
        <v>0</v>
      </c>
      <c r="X11" s="57"/>
      <c r="Y11" s="62">
        <v>-5</v>
      </c>
      <c r="Z11" s="62">
        <f t="shared" si="11"/>
        <v>0</v>
      </c>
      <c r="AA11" s="57"/>
      <c r="AB11" s="62">
        <v>-3</v>
      </c>
      <c r="AC11" s="62">
        <f t="shared" si="12"/>
        <v>0</v>
      </c>
      <c r="AD11" s="57"/>
      <c r="AE11" s="62">
        <v>-4</v>
      </c>
      <c r="AF11" s="62">
        <f t="shared" si="13"/>
        <v>0</v>
      </c>
      <c r="AG11" s="57"/>
      <c r="AH11" s="62">
        <v>-4</v>
      </c>
      <c r="AI11" s="62">
        <f t="shared" si="14"/>
        <v>0</v>
      </c>
      <c r="AJ11" s="57"/>
      <c r="AK11" s="62">
        <v>-4</v>
      </c>
      <c r="AL11" s="62">
        <f t="shared" si="15"/>
        <v>0</v>
      </c>
      <c r="AM11" s="57"/>
      <c r="AN11" s="62">
        <v>-4</v>
      </c>
      <c r="AO11" s="62">
        <f t="shared" si="16"/>
        <v>0</v>
      </c>
      <c r="AP11" s="57"/>
      <c r="AQ11" s="62">
        <v>-5</v>
      </c>
      <c r="AR11" s="62">
        <f t="shared" si="17"/>
        <v>0</v>
      </c>
      <c r="AS11" s="57"/>
      <c r="AT11" s="62">
        <v>-4</v>
      </c>
      <c r="AU11" s="62">
        <f t="shared" si="18"/>
        <v>0</v>
      </c>
      <c r="AV11" s="57"/>
      <c r="AW11" s="62">
        <v>-5</v>
      </c>
      <c r="AX11" s="62">
        <f t="shared" si="19"/>
        <v>0</v>
      </c>
      <c r="AY11" s="57"/>
      <c r="AZ11" s="62">
        <v>-4</v>
      </c>
      <c r="BA11" s="62">
        <f t="shared" si="20"/>
        <v>0</v>
      </c>
      <c r="BB11" s="57"/>
      <c r="BC11" s="62">
        <v>-4</v>
      </c>
      <c r="BD11" s="62">
        <f t="shared" si="21"/>
        <v>0</v>
      </c>
      <c r="BE11" s="57"/>
      <c r="BF11" s="62">
        <v>-4</v>
      </c>
      <c r="BG11" s="62">
        <f t="shared" si="0"/>
        <v>0</v>
      </c>
      <c r="BH11" s="57"/>
      <c r="BI11" s="62">
        <v>-5</v>
      </c>
      <c r="BJ11" s="62">
        <f t="shared" si="1"/>
        <v>0</v>
      </c>
      <c r="BK11" s="57"/>
      <c r="BL11" s="62">
        <v>-3</v>
      </c>
      <c r="BM11" s="62">
        <f t="shared" si="2"/>
        <v>0</v>
      </c>
      <c r="BN11" s="57"/>
      <c r="BO11" s="62">
        <v>-4</v>
      </c>
      <c r="BP11" s="62">
        <f t="shared" si="3"/>
        <v>0</v>
      </c>
      <c r="BQ11" s="57"/>
      <c r="BR11" s="62">
        <v>-4</v>
      </c>
      <c r="BS11" s="62">
        <f>BR11*I11</f>
        <v>0</v>
      </c>
      <c r="BT11" s="57"/>
      <c r="BU11" s="62">
        <v>-5</v>
      </c>
      <c r="BV11" s="62">
        <f>BU11*I11</f>
        <v>0</v>
      </c>
      <c r="BW11" s="57"/>
      <c r="BX11" s="62">
        <v>-3</v>
      </c>
      <c r="BY11" s="62">
        <f t="shared" si="4"/>
        <v>0</v>
      </c>
      <c r="BZ11" s="57"/>
      <c r="CA11" s="62">
        <v>-3</v>
      </c>
      <c r="CB11" s="62">
        <f t="shared" si="5"/>
        <v>0</v>
      </c>
      <c r="CC11" s="57"/>
    </row>
    <row r="12" spans="1:81" s="28" customFormat="1" ht="20.25" customHeight="1" x14ac:dyDescent="0.25">
      <c r="A12" s="104"/>
      <c r="B12" s="39"/>
      <c r="C12" s="39"/>
      <c r="D12" s="39"/>
      <c r="E12" s="41"/>
      <c r="F12" s="41"/>
      <c r="G12" s="40"/>
      <c r="H12" s="42"/>
      <c r="I12" s="44"/>
      <c r="J12" s="33"/>
      <c r="K12" s="33"/>
      <c r="L12" s="43"/>
      <c r="M12" s="27"/>
      <c r="N12" s="33"/>
      <c r="O12" s="43"/>
      <c r="P12" s="33"/>
      <c r="Q12" s="33"/>
      <c r="R12" s="43"/>
      <c r="S12" s="33"/>
      <c r="T12" s="33"/>
      <c r="U12" s="43"/>
      <c r="V12" s="27"/>
      <c r="W12" s="33"/>
      <c r="X12" s="43"/>
      <c r="Y12" s="33"/>
      <c r="Z12" s="33"/>
      <c r="AA12" s="43"/>
      <c r="AB12" s="33"/>
      <c r="AC12" s="33"/>
      <c r="AD12" s="43"/>
      <c r="AE12" s="27"/>
      <c r="AF12" s="33"/>
      <c r="AG12" s="43"/>
      <c r="AH12" s="33"/>
      <c r="AI12" s="33"/>
      <c r="AJ12" s="43"/>
      <c r="AK12" s="33"/>
      <c r="AL12" s="33"/>
      <c r="AM12" s="43"/>
      <c r="AN12" s="33"/>
      <c r="AO12" s="33"/>
      <c r="AP12" s="43"/>
      <c r="AQ12" s="27"/>
      <c r="AR12" s="33"/>
      <c r="AS12" s="43"/>
      <c r="AT12" s="33"/>
      <c r="AU12" s="33"/>
      <c r="AV12" s="43"/>
      <c r="AW12" s="33"/>
      <c r="AX12" s="33"/>
      <c r="AY12" s="43"/>
      <c r="AZ12" s="33"/>
      <c r="BA12" s="33"/>
      <c r="BB12" s="43"/>
      <c r="BC12" s="27"/>
      <c r="BD12" s="33"/>
      <c r="BE12" s="43"/>
      <c r="BF12" s="33"/>
      <c r="BG12" s="33"/>
      <c r="BH12" s="43"/>
      <c r="BI12" s="27"/>
      <c r="BJ12" s="33"/>
      <c r="BK12" s="43"/>
      <c r="BL12" s="33"/>
      <c r="BM12" s="33"/>
      <c r="BN12" s="43"/>
      <c r="BO12" s="33"/>
      <c r="BP12" s="33"/>
      <c r="BQ12" s="43"/>
      <c r="BR12" s="33"/>
      <c r="BS12" s="33"/>
      <c r="BT12" s="43"/>
      <c r="BU12" s="27"/>
      <c r="BV12" s="33"/>
      <c r="BW12" s="43"/>
      <c r="BX12" s="33"/>
      <c r="BY12" s="33"/>
      <c r="BZ12" s="43"/>
      <c r="CA12" s="27"/>
      <c r="CB12" s="33"/>
      <c r="CC12" s="43"/>
    </row>
    <row r="13" spans="1:81" s="83" customFormat="1" ht="53.25" customHeight="1" x14ac:dyDescent="0.4">
      <c r="A13" s="104"/>
      <c r="B13" s="77" t="s">
        <v>65</v>
      </c>
      <c r="C13" s="78"/>
      <c r="D13" s="78"/>
      <c r="E13" s="79"/>
      <c r="F13" s="79"/>
      <c r="G13" s="80"/>
      <c r="H13" s="81"/>
      <c r="I13" s="45"/>
      <c r="J13" s="38">
        <f>SUM(J3:J11)</f>
        <v>-14</v>
      </c>
      <c r="K13" s="38">
        <f>SUM(K3:K11)</f>
        <v>0</v>
      </c>
      <c r="L13" s="82"/>
      <c r="M13" s="38">
        <f>SUM(M3:M11)</f>
        <v>-23</v>
      </c>
      <c r="N13" s="38">
        <f>SUM(N3:N11)</f>
        <v>0</v>
      </c>
      <c r="O13" s="82"/>
      <c r="P13" s="38">
        <f>SUM(P3:P11)</f>
        <v>-17</v>
      </c>
      <c r="Q13" s="38">
        <f>SUM(Q3:Q11)</f>
        <v>0</v>
      </c>
      <c r="R13" s="82"/>
      <c r="S13" s="38">
        <f>SUM(S3:S11)</f>
        <v>-22</v>
      </c>
      <c r="T13" s="38">
        <f>SUM(T3:T11)</f>
        <v>0</v>
      </c>
      <c r="U13" s="82"/>
      <c r="V13" s="38">
        <f>SUM(V3:V11)</f>
        <v>-15</v>
      </c>
      <c r="W13" s="38">
        <f>SUM(W3:W11)</f>
        <v>0</v>
      </c>
      <c r="X13" s="82"/>
      <c r="Y13" s="38">
        <f>SUM(Y3:Y11)</f>
        <v>-23</v>
      </c>
      <c r="Z13" s="38">
        <f>SUM(Z3:Z11)</f>
        <v>0</v>
      </c>
      <c r="AA13" s="82"/>
      <c r="AB13" s="38">
        <f>SUM(AB3:AB11)</f>
        <v>-14</v>
      </c>
      <c r="AC13" s="38">
        <f>SUM(AC3:AC11)</f>
        <v>0</v>
      </c>
      <c r="AD13" s="82"/>
      <c r="AE13" s="38">
        <f>SUM(AE3:AE11)</f>
        <v>-22</v>
      </c>
      <c r="AF13" s="38">
        <f>SUM(AF3:AF11)</f>
        <v>0</v>
      </c>
      <c r="AG13" s="82"/>
      <c r="AH13" s="38">
        <f>SUM(AH3:AH11)</f>
        <v>-14</v>
      </c>
      <c r="AI13" s="38">
        <f>SUM(AI3:AI11)</f>
        <v>0</v>
      </c>
      <c r="AJ13" s="82"/>
      <c r="AK13" s="38">
        <f>SUM(AK3:AK11)</f>
        <v>-18</v>
      </c>
      <c r="AL13" s="38">
        <f>SUM(AL3:AL11)</f>
        <v>0</v>
      </c>
      <c r="AM13" s="82"/>
      <c r="AN13" s="38">
        <f>SUM(AN3:AN11)</f>
        <v>-17</v>
      </c>
      <c r="AO13" s="38">
        <f>SUM(AO3:AO11)</f>
        <v>0</v>
      </c>
      <c r="AP13" s="82"/>
      <c r="AQ13" s="38">
        <f>SUM(AQ3:AQ11)</f>
        <v>-21</v>
      </c>
      <c r="AR13" s="38">
        <f>SUM(AR3:AR11)</f>
        <v>0</v>
      </c>
      <c r="AS13" s="82"/>
      <c r="AT13" s="38">
        <f>SUM(AT3:AT11)</f>
        <v>-15</v>
      </c>
      <c r="AU13" s="38">
        <f>SUM(AU3:AU11)</f>
        <v>0</v>
      </c>
      <c r="AV13" s="82"/>
      <c r="AW13" s="38">
        <f>SUM(AW3:AW11)</f>
        <v>-21</v>
      </c>
      <c r="AX13" s="38">
        <f>SUM(AX3:AX11)</f>
        <v>0</v>
      </c>
      <c r="AY13" s="82"/>
      <c r="AZ13" s="38">
        <f>SUM(AZ3:AZ11)</f>
        <v>-18</v>
      </c>
      <c r="BA13" s="38">
        <f>SUM(BA3:BA11)</f>
        <v>0</v>
      </c>
      <c r="BB13" s="82"/>
      <c r="BC13" s="38">
        <f>SUM(BC3:BC11)</f>
        <v>-19</v>
      </c>
      <c r="BD13" s="38">
        <f>SUM(BD3:BD11)</f>
        <v>0</v>
      </c>
      <c r="BE13" s="82"/>
      <c r="BF13" s="38">
        <f>SUM(BF3:BF11)</f>
        <v>-22</v>
      </c>
      <c r="BG13" s="38">
        <f>SUM(BG3:BG11)</f>
        <v>0</v>
      </c>
      <c r="BH13" s="82"/>
      <c r="BI13" s="38">
        <f>SUM(BI3:BI11)</f>
        <v>-25</v>
      </c>
      <c r="BJ13" s="38">
        <f>SUM(BJ3:BJ11)</f>
        <v>0</v>
      </c>
      <c r="BK13" s="82"/>
      <c r="BL13" s="38">
        <f>SUM(BL3:BL11)</f>
        <v>-21</v>
      </c>
      <c r="BM13" s="38">
        <f>SUM(BM3:BM11)</f>
        <v>0</v>
      </c>
      <c r="BN13" s="82"/>
      <c r="BO13" s="38">
        <f>SUM(BO3:BO11)</f>
        <v>-24</v>
      </c>
      <c r="BP13" s="38">
        <f>SUM(BP3:BP11)</f>
        <v>0</v>
      </c>
      <c r="BQ13" s="82"/>
      <c r="BR13" s="38">
        <f>SUM(BR3:BR11)</f>
        <v>-27</v>
      </c>
      <c r="BS13" s="38">
        <f>SUM(BS3:BS11)</f>
        <v>0</v>
      </c>
      <c r="BT13" s="82"/>
      <c r="BU13" s="38">
        <f>SUM(BU3:BU11)</f>
        <v>-29</v>
      </c>
      <c r="BV13" s="38">
        <f>SUM(BV3:BV11)</f>
        <v>0</v>
      </c>
      <c r="BW13" s="82"/>
      <c r="BX13" s="38">
        <f>SUM(BX3:BX11)</f>
        <v>-10</v>
      </c>
      <c r="BY13" s="38">
        <f>SUM(BY3:BY11)</f>
        <v>0</v>
      </c>
      <c r="BZ13" s="82"/>
      <c r="CA13" s="38">
        <f>SUM(CA3:CA11)</f>
        <v>-11</v>
      </c>
      <c r="CB13" s="38">
        <f>SUM(CB3:CB11)</f>
        <v>0</v>
      </c>
      <c r="CC13" s="82"/>
    </row>
    <row r="14" spans="1:81" s="83" customFormat="1" ht="53.25" customHeight="1" x14ac:dyDescent="0.4">
      <c r="A14" s="104"/>
      <c r="B14" s="77" t="s">
        <v>134</v>
      </c>
      <c r="C14" s="78"/>
      <c r="D14" s="78"/>
      <c r="E14" s="79"/>
      <c r="F14" s="79"/>
      <c r="G14" s="80"/>
      <c r="H14" s="81"/>
      <c r="I14" s="45"/>
      <c r="J14" s="38">
        <f>+_xlfn.RANK.EQ(J13,(J13,M13,P13,S13,V13,Y13,AB13,AE13,AH13,AK13,AN13,AQ13,AT13,AW13,AZ13,BC13,BF13,BI13,BL13,BO13,BR13,BU13,BX13,CA13),0)</f>
        <v>3</v>
      </c>
      <c r="K14" s="38"/>
      <c r="L14" s="82"/>
      <c r="M14" s="38">
        <f>+_xlfn.RANK.EQ(M13,(J13,M13,P13,S13,V13,Y13,AB13,AE13,AH13,AK13,AN13,AQ13,AT13,AW13,AZ13,BC13,BF13,BI13,BL13,BO13,BR13,BU13,BX13,CA13),0)</f>
        <v>19</v>
      </c>
      <c r="N14" s="38"/>
      <c r="O14" s="82"/>
      <c r="P14" s="38">
        <f>+_xlfn.RANK.EQ(P13,(J13,M13,P13,S13,V13,Y13,AB13,AE13,AH13,AK13,AN13,AQ13,AT13,AW13,AZ13,BC13,BF13,BI13,BL13,BO13,BR13,BU13,BX13,CA13),0)</f>
        <v>8</v>
      </c>
      <c r="Q14" s="38"/>
      <c r="R14" s="82"/>
      <c r="S14" s="38">
        <f>+_xlfn.RANK.EQ(S13,(J13,M13,P13,S13,V13,Y13,AB13,AE13,AH13,AK13,AN13,AQ13,AT13,AW13,AZ13,BC13,BF13,BI13,BL13,BO13,BR13,BU13,BX13,CA13),0)</f>
        <v>16</v>
      </c>
      <c r="T14" s="38"/>
      <c r="U14" s="82"/>
      <c r="V14" s="38">
        <f>+_xlfn.RANK.EQ(V13,(J13,M13,P13,S13,V13,Y13,AB13,AE13,AH13,AK13,AN13,AQ13,AT13,AW13,AZ13,BC13,BF13,BI13,BL13,BO13,BR13,BU13,BX13,CA13),0)</f>
        <v>6</v>
      </c>
      <c r="W14" s="38"/>
      <c r="X14" s="82"/>
      <c r="Y14" s="38">
        <f>+_xlfn.RANK.EQ(Y13,(J13,M13,P13,S13,V13,Y13,AB13,AE13,AH13,AK13,AN13,AQ13,AT13,AW13,AZ13,BC13,BF13,BI13,BL13,BO13,BR13,BU13,BX13,CA13),0)</f>
        <v>19</v>
      </c>
      <c r="Z14" s="38"/>
      <c r="AA14" s="82"/>
      <c r="AB14" s="38">
        <f>+_xlfn.RANK.EQ(AB13,(J13,M13,P13,S13,V13,Y13,AB13,AE13,AH13,AK13,AN13,AQ13,AT13,AW13,AZ13,BC13,BF13,BI13,BL13,BO13,BR13,BU13,BX13,CA13),0)</f>
        <v>3</v>
      </c>
      <c r="AC14" s="38"/>
      <c r="AD14" s="82"/>
      <c r="AE14" s="38">
        <f>+_xlfn.RANK.EQ(AE13,(J13,M13,P13,S13,V13,Y13,AB13,AE13,AH13,AK13,AN13,AQ13,AT13,AW13,AZ13,BC13,BF13,BI13,BL13,BO13,BR13,BU13,BX13,CA13),0)</f>
        <v>16</v>
      </c>
      <c r="AF14" s="38"/>
      <c r="AG14" s="82"/>
      <c r="AH14" s="38">
        <f>+_xlfn.RANK.EQ(AH13,(J13,M13,P13,S13,V13,Y13,AB13,AE13,AH13,AK13,AN13,AQ13,AT13,AW13,AZ13,BC13,BF13,BI13,BL13,BO13,BR13,BU13,BX13,CA13),0)</f>
        <v>3</v>
      </c>
      <c r="AI14" s="38"/>
      <c r="AJ14" s="82"/>
      <c r="AK14" s="38">
        <f>+_xlfn.RANK.EQ(AK13,(J13,M13,P13,S13,V13,Y13,AB13,AE13,AH13,AK13,AN13,AQ13,AT13,AW13,AZ13,BC13,BF13,BI13,BL13,BO13,BR13,BU13,BX13,CA13),0)</f>
        <v>10</v>
      </c>
      <c r="AL14" s="38"/>
      <c r="AM14" s="82"/>
      <c r="AN14" s="38">
        <f>+_xlfn.RANK.EQ(AN13,(J13,M13,P13,S13,V13,Y13,AB13,AE13,AH13,AK13,AN13,AQ13,AT13,AW13,AZ13,BC13,BF13,BI13,BL13,BO13,BR13,BU13,BX13,CA13),0)</f>
        <v>8</v>
      </c>
      <c r="AO14" s="38"/>
      <c r="AP14" s="82"/>
      <c r="AQ14" s="38">
        <f>+_xlfn.RANK.EQ(AQ13,(J13,M13,P13,S13,V13,Y13,AB13,AE13,AH13,AK13,AN13,AQ13,AT13,AW13,AZ13,BC13,BF13,BI13,BL13,BO13,BR13,BU13,BX13,CA13),0)</f>
        <v>13</v>
      </c>
      <c r="AR14" s="38"/>
      <c r="AS14" s="82"/>
      <c r="AT14" s="38">
        <f>+_xlfn.RANK.EQ(AT13,(J13,M13,P13,S13,V13,Y13,AB13,AE13,AH13,AK13,AN13,AQ13,AT13,AW13,AZ13,BC13,BF13,BI13,BL13,BO13,BR13,BU13,BX13,CA13),0)</f>
        <v>6</v>
      </c>
      <c r="AU14" s="38"/>
      <c r="AV14" s="82"/>
      <c r="AW14" s="38">
        <f>+_xlfn.RANK.EQ(AW13,(J13,M13,P13,S13,V13,Y13,AB13,AE13,AH13,AK13,AN13,AQ13,AT13,AW13,AZ13,BC13,BF13,BI13,BL13,BO13,BR13,BU13,BX13,CA13),0)</f>
        <v>13</v>
      </c>
      <c r="AX14" s="38"/>
      <c r="AY14" s="82"/>
      <c r="AZ14" s="38">
        <f>+_xlfn.RANK.EQ(AZ13,(J13,M13,P13,S13,V13,Y13,AB13,AE13,AH13,AK13,AN13,AQ13,AT13,AW13,AZ13,BC13,BF13,BI13,BL13,BO13,BR13,BU13,BX13,CA13),0)</f>
        <v>10</v>
      </c>
      <c r="BA14" s="38"/>
      <c r="BB14" s="82"/>
      <c r="BC14" s="38">
        <f>+_xlfn.RANK.EQ(BC13,(J13,M13,P13,S13,V13,Y13,AB13,AE13,AH13,AK13,AN13,AQ13,AT13,AW13,AZ13,BC13,BF13,BI13,BL13,BO13,BR13,BU13,BX13,CA13),0)</f>
        <v>12</v>
      </c>
      <c r="BD14" s="38"/>
      <c r="BE14" s="82"/>
      <c r="BF14" s="38">
        <f>+_xlfn.RANK.EQ(BF13,(J13,M13,P13,S13,V13,Y13,AB13,AE13,AH13,AK13,AN13,AQ13,AT13,AW13,AZ13,BC13,BF13,BI13,BL13,BO13,BR13,BU13,BX13,CA13),0)</f>
        <v>16</v>
      </c>
      <c r="BG14" s="38"/>
      <c r="BH14" s="82"/>
      <c r="BI14" s="38">
        <f>+_xlfn.RANK.EQ(BI13,(J13,M13,P13,S13,V13,Y13,AB13,AE13,AH13,AK13,AN13,AQ13,AT13,AW13,AZ13,BC13,BF13,BI13,BL13,BO13,BR13,BU13,BX13,CA13),0)</f>
        <v>22</v>
      </c>
      <c r="BJ14" s="38"/>
      <c r="BK14" s="82"/>
      <c r="BL14" s="38">
        <f>+_xlfn.RANK.EQ(BL13,(J13,M13,P13,S13,V13,Y13,AB13,AE13,AH13,AK13,AN13,AQ13,AT13,AW13,AZ13,BC13,BF13,BI13,BL13,BO13,BR13,BU13,BX13,CA13),0)</f>
        <v>13</v>
      </c>
      <c r="BM14" s="38"/>
      <c r="BN14" s="82"/>
      <c r="BO14" s="38">
        <f>+_xlfn.RANK.EQ(BO13,(J13,M13,P13,S13,V13,Y13,AB13,AE13,AH13,AK13,AN13,AQ13,AT13,AW13,AZ13,BC13,BF13,BI13,BL13,BO13,BR13,BU13,BX13,CA13),0)</f>
        <v>21</v>
      </c>
      <c r="BP14" s="38"/>
      <c r="BQ14" s="82"/>
      <c r="BR14" s="38">
        <f>+_xlfn.RANK.EQ(BR13,(J13,M13,P13,S13,V13,Y13,AB13,AE13,AH13,AK13,AN13,AQ13,AT13,AW13,AZ13,BC13,BF13,BI13,BL13,BO13,BR13,BU13,BX13,CA13),0)</f>
        <v>23</v>
      </c>
      <c r="BS14" s="38"/>
      <c r="BT14" s="82"/>
      <c r="BU14" s="38">
        <f>+_xlfn.RANK.EQ(BU13,(J13,M13,P13,S13,V13,Y13,AB13,AE13,AH13,AK13,AN13,AQ13,AT13,AW13,AZ13,BC13,BF13,BI13,BL13,BO13,BR13,BU13,BX13,CA13),0)</f>
        <v>24</v>
      </c>
      <c r="BV14" s="38"/>
      <c r="BW14" s="82"/>
      <c r="BX14" s="38">
        <f>+_xlfn.RANK.EQ(BX13,(J13,M13,P13,S13,V13,Y13,AB13,AE13,AH13,AK13,AN13,AQ13,AT13,AW13,AZ13,BC13,BF13,BI13,BL13,BO13,BR13,BU13,BX13,CA13),0)</f>
        <v>1</v>
      </c>
      <c r="BY14" s="38"/>
      <c r="BZ14" s="82"/>
      <c r="CA14" s="38">
        <f>+_xlfn.RANK.EQ(CA13,(J13,M13,P13,S13,V13,Y13,AB13,AE13,AH13,AK13,AN13,AQ13,AT13,AW13,AZ13,BC13,BF13,BI13,BL13,BO13,BR13,BU13,BX13,CA13),0)</f>
        <v>2</v>
      </c>
      <c r="CB14" s="38"/>
      <c r="CC14" s="82"/>
    </row>
    <row r="15" spans="1:81" s="90" customFormat="1" ht="84" customHeight="1" x14ac:dyDescent="0.2">
      <c r="A15" s="104"/>
      <c r="B15" s="96" t="s">
        <v>131</v>
      </c>
      <c r="C15" s="84"/>
      <c r="D15" s="84"/>
      <c r="E15" s="85"/>
      <c r="F15" s="85"/>
      <c r="G15" s="86"/>
      <c r="H15" s="87"/>
      <c r="I15" s="88"/>
      <c r="J15" s="88"/>
      <c r="K15" s="88"/>
      <c r="L15" s="88"/>
      <c r="M15" s="89" t="s">
        <v>94</v>
      </c>
      <c r="N15" s="88"/>
      <c r="O15" s="88"/>
      <c r="P15" s="88"/>
      <c r="Q15" s="88"/>
      <c r="R15" s="88"/>
      <c r="S15" s="89" t="s">
        <v>94</v>
      </c>
      <c r="T15" s="88"/>
      <c r="U15" s="88"/>
      <c r="V15" s="88"/>
      <c r="W15" s="88"/>
      <c r="X15" s="88"/>
      <c r="Y15" s="89" t="s">
        <v>96</v>
      </c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9" t="s">
        <v>94</v>
      </c>
      <c r="AR15" s="88"/>
      <c r="AS15" s="88"/>
      <c r="AT15" s="88"/>
      <c r="AU15" s="88"/>
      <c r="AV15" s="88"/>
      <c r="AW15" s="89" t="s">
        <v>94</v>
      </c>
      <c r="AX15" s="88"/>
      <c r="AY15" s="88"/>
      <c r="AZ15" s="88"/>
      <c r="BA15" s="88"/>
      <c r="BB15" s="88"/>
      <c r="BC15" s="88"/>
      <c r="BD15" s="88"/>
      <c r="BE15" s="88"/>
      <c r="BF15" s="89" t="s">
        <v>95</v>
      </c>
      <c r="BG15" s="88"/>
      <c r="BH15" s="88"/>
      <c r="BI15" s="89" t="s">
        <v>94</v>
      </c>
      <c r="BJ15" s="88"/>
      <c r="BK15" s="89"/>
      <c r="BL15" s="88"/>
      <c r="BM15" s="88"/>
      <c r="BN15" s="88"/>
      <c r="BO15" s="88"/>
      <c r="BP15" s="88"/>
      <c r="BQ15" s="89"/>
      <c r="BR15" s="89" t="s">
        <v>95</v>
      </c>
      <c r="BS15" s="88"/>
      <c r="BT15" s="89"/>
      <c r="BU15" s="89" t="s">
        <v>94</v>
      </c>
      <c r="BV15" s="88"/>
      <c r="BW15" s="88"/>
      <c r="BX15" s="88"/>
      <c r="BY15" s="88"/>
      <c r="BZ15" s="88"/>
      <c r="CA15" s="88"/>
      <c r="CB15" s="88"/>
      <c r="CC15" s="88"/>
    </row>
    <row r="16" spans="1:81" s="28" customFormat="1" ht="21" customHeight="1" x14ac:dyDescent="0.25">
      <c r="A16" s="104"/>
      <c r="B16" s="39"/>
      <c r="C16" s="39"/>
      <c r="D16" s="39"/>
      <c r="E16" s="41"/>
      <c r="F16" s="41"/>
      <c r="G16" s="40"/>
      <c r="H16" s="42"/>
      <c r="I16" s="44"/>
      <c r="J16" s="44"/>
      <c r="K16" s="44"/>
      <c r="L16" s="43"/>
      <c r="M16" s="43"/>
      <c r="N16" s="44"/>
      <c r="O16" s="43"/>
      <c r="P16" s="44"/>
      <c r="Q16" s="44"/>
      <c r="R16" s="43"/>
      <c r="S16" s="44"/>
      <c r="T16" s="44"/>
      <c r="U16" s="43"/>
      <c r="V16" s="43"/>
      <c r="W16" s="44"/>
      <c r="X16" s="43"/>
      <c r="Y16" s="44"/>
      <c r="Z16" s="44"/>
      <c r="AA16" s="43"/>
      <c r="AB16" s="44"/>
      <c r="AC16" s="44"/>
      <c r="AD16" s="43"/>
      <c r="AE16" s="43"/>
      <c r="AF16" s="44"/>
      <c r="AG16" s="43"/>
      <c r="AH16" s="44"/>
      <c r="AI16" s="44"/>
      <c r="AJ16" s="43"/>
      <c r="AK16" s="44"/>
      <c r="AL16" s="44"/>
      <c r="AM16" s="43"/>
      <c r="AN16" s="44"/>
      <c r="AO16" s="44"/>
      <c r="AP16" s="43"/>
      <c r="AQ16" s="43"/>
      <c r="AR16" s="44"/>
      <c r="AS16" s="43"/>
      <c r="AT16" s="44"/>
      <c r="AU16" s="44"/>
      <c r="AV16" s="43"/>
      <c r="AW16" s="44"/>
      <c r="AX16" s="44"/>
      <c r="AY16" s="43"/>
      <c r="AZ16" s="44"/>
      <c r="BA16" s="44"/>
      <c r="BB16" s="43"/>
      <c r="BC16" s="43"/>
      <c r="BD16" s="44"/>
      <c r="BE16" s="43"/>
      <c r="BF16" s="44"/>
      <c r="BG16" s="44"/>
      <c r="BH16" s="43"/>
      <c r="BI16" s="43"/>
      <c r="BJ16" s="44"/>
      <c r="BK16" s="43"/>
      <c r="BL16" s="44"/>
      <c r="BM16" s="44"/>
      <c r="BN16" s="43"/>
      <c r="BO16" s="44"/>
      <c r="BP16" s="44"/>
      <c r="BQ16" s="43"/>
      <c r="BR16" s="44"/>
      <c r="BS16" s="44"/>
      <c r="BT16" s="43"/>
      <c r="BU16" s="43"/>
      <c r="BV16" s="44"/>
      <c r="BW16" s="43"/>
      <c r="BX16" s="44"/>
      <c r="BY16" s="44"/>
      <c r="BZ16" s="43"/>
      <c r="CA16" s="43"/>
      <c r="CB16" s="44"/>
      <c r="CC16" s="43"/>
    </row>
    <row r="17" spans="1:81" s="10" customFormat="1" ht="19.350000000000001" customHeight="1" x14ac:dyDescent="0.25">
      <c r="A17" s="104"/>
      <c r="B17" s="47"/>
      <c r="C17" s="39"/>
      <c r="D17" s="39"/>
      <c r="E17" s="41"/>
      <c r="F17" s="41"/>
      <c r="G17" s="39"/>
      <c r="H17" s="40"/>
      <c r="I17" s="44"/>
      <c r="J17" s="50"/>
      <c r="K17" s="50"/>
      <c r="L17" s="46"/>
      <c r="M17" s="46"/>
      <c r="N17" s="50"/>
      <c r="O17" s="46"/>
      <c r="P17" s="50"/>
      <c r="Q17" s="50"/>
      <c r="R17" s="46"/>
      <c r="S17" s="50"/>
      <c r="T17" s="50"/>
      <c r="U17" s="46"/>
      <c r="V17" s="46"/>
      <c r="W17" s="50"/>
      <c r="X17" s="46"/>
      <c r="Y17" s="50"/>
      <c r="Z17" s="50"/>
      <c r="AA17" s="46"/>
      <c r="AB17" s="50"/>
      <c r="AC17" s="50"/>
      <c r="AD17" s="46"/>
      <c r="AE17" s="46"/>
      <c r="AF17" s="50"/>
      <c r="AG17" s="46"/>
      <c r="AH17" s="50"/>
      <c r="AI17" s="50"/>
      <c r="AJ17" s="46"/>
      <c r="AK17" s="50"/>
      <c r="AL17" s="50"/>
      <c r="AM17" s="46"/>
      <c r="AN17" s="50"/>
      <c r="AO17" s="50"/>
      <c r="AP17" s="46"/>
      <c r="AQ17" s="46"/>
      <c r="AR17" s="50"/>
      <c r="AS17" s="46"/>
      <c r="AT17" s="50"/>
      <c r="AU17" s="50"/>
      <c r="AV17" s="46"/>
      <c r="AW17" s="50"/>
      <c r="AX17" s="50"/>
      <c r="AY17" s="46"/>
      <c r="AZ17" s="50"/>
      <c r="BA17" s="50"/>
      <c r="BB17" s="46"/>
      <c r="BC17" s="46"/>
      <c r="BD17" s="50"/>
      <c r="BE17" s="46"/>
      <c r="BF17" s="50"/>
      <c r="BG17" s="50"/>
      <c r="BH17" s="46"/>
      <c r="BI17" s="46"/>
      <c r="BJ17" s="50"/>
      <c r="BK17" s="46"/>
      <c r="BL17" s="50"/>
      <c r="BM17" s="50"/>
      <c r="BN17" s="46"/>
      <c r="BO17" s="50"/>
      <c r="BP17" s="50"/>
      <c r="BQ17" s="46"/>
      <c r="BR17" s="50"/>
      <c r="BS17" s="50"/>
      <c r="BT17" s="46"/>
      <c r="BU17" s="46"/>
      <c r="BV17" s="50"/>
      <c r="BW17" s="46"/>
      <c r="BX17" s="50"/>
      <c r="BY17" s="50"/>
      <c r="BZ17" s="46"/>
      <c r="CA17" s="46"/>
      <c r="CB17" s="50"/>
      <c r="CC17" s="46"/>
    </row>
    <row r="18" spans="1:81" s="15" customFormat="1" ht="35.25" customHeight="1" x14ac:dyDescent="0.2">
      <c r="A18" s="104"/>
      <c r="B18" s="48"/>
      <c r="C18" s="48"/>
      <c r="D18" s="51"/>
      <c r="E18" s="41"/>
      <c r="F18" s="41"/>
      <c r="G18" s="39"/>
      <c r="H18" s="40"/>
      <c r="I18" s="49"/>
      <c r="J18" s="52"/>
      <c r="K18" s="52"/>
      <c r="L18" s="53"/>
      <c r="M18" s="53"/>
      <c r="N18" s="52"/>
      <c r="O18" s="53"/>
      <c r="P18" s="52"/>
      <c r="Q18" s="52"/>
      <c r="R18" s="53"/>
      <c r="S18" s="52"/>
      <c r="T18" s="52"/>
      <c r="U18" s="53"/>
      <c r="V18" s="53"/>
      <c r="W18" s="52"/>
      <c r="X18" s="53"/>
      <c r="Y18" s="52"/>
      <c r="Z18" s="52"/>
      <c r="AA18" s="53"/>
      <c r="AB18" s="52"/>
      <c r="AC18" s="52"/>
      <c r="AD18" s="53"/>
      <c r="AE18" s="53"/>
      <c r="AF18" s="52"/>
      <c r="AG18" s="53"/>
      <c r="AH18" s="52"/>
      <c r="AI18" s="52"/>
      <c r="AJ18" s="53"/>
      <c r="AK18" s="52"/>
      <c r="AL18" s="52"/>
      <c r="AM18" s="53"/>
      <c r="AN18" s="52"/>
      <c r="AO18" s="52"/>
      <c r="AP18" s="53"/>
      <c r="AQ18" s="53"/>
      <c r="AR18" s="52"/>
      <c r="AS18" s="53"/>
      <c r="AT18" s="52"/>
      <c r="AU18" s="52"/>
      <c r="AV18" s="53"/>
      <c r="AW18" s="52"/>
      <c r="AX18" s="52"/>
      <c r="AY18" s="53"/>
      <c r="AZ18" s="52"/>
      <c r="BA18" s="52"/>
      <c r="BB18" s="53"/>
      <c r="BC18" s="53"/>
      <c r="BD18" s="52"/>
      <c r="BE18" s="53"/>
      <c r="BF18" s="52"/>
      <c r="BG18" s="52"/>
      <c r="BH18" s="53"/>
      <c r="BI18" s="53"/>
      <c r="BJ18" s="52"/>
      <c r="BK18" s="53"/>
      <c r="BL18" s="52"/>
      <c r="BM18" s="52"/>
      <c r="BN18" s="53"/>
      <c r="BO18" s="52"/>
      <c r="BP18" s="52"/>
      <c r="BQ18" s="53"/>
      <c r="BR18" s="52"/>
      <c r="BS18" s="52"/>
      <c r="BT18" s="53"/>
      <c r="BU18" s="53"/>
      <c r="BV18" s="52"/>
      <c r="BW18" s="53"/>
      <c r="BX18" s="52"/>
      <c r="BY18" s="52"/>
      <c r="BZ18" s="53"/>
      <c r="CA18" s="53"/>
      <c r="CB18" s="52"/>
      <c r="CC18" s="53"/>
    </row>
    <row r="19" spans="1:81" s="15" customFormat="1" ht="29.25" customHeight="1" x14ac:dyDescent="0.45">
      <c r="A19" s="105"/>
      <c r="B19" s="19"/>
      <c r="C19" s="17"/>
      <c r="D19" s="17"/>
      <c r="E19" s="18"/>
      <c r="F19" s="18"/>
      <c r="G19" s="2"/>
      <c r="H19" s="20"/>
      <c r="I19" s="35"/>
      <c r="J19" s="34"/>
      <c r="K19" s="34"/>
      <c r="L19" s="14"/>
      <c r="M19" s="14"/>
      <c r="N19" s="34"/>
      <c r="O19" s="14"/>
      <c r="P19" s="34"/>
      <c r="Q19" s="34"/>
      <c r="R19" s="14"/>
      <c r="S19" s="34"/>
      <c r="T19" s="34"/>
      <c r="U19" s="14"/>
      <c r="V19" s="14"/>
      <c r="W19" s="34"/>
      <c r="X19" s="14"/>
      <c r="Y19" s="34"/>
      <c r="Z19" s="34"/>
      <c r="AA19" s="14"/>
      <c r="AB19" s="34"/>
      <c r="AC19" s="34"/>
      <c r="AD19" s="14"/>
      <c r="AE19" s="14"/>
      <c r="AF19" s="34"/>
      <c r="AG19" s="14"/>
      <c r="AH19" s="34"/>
      <c r="AI19" s="34"/>
      <c r="AJ19" s="14"/>
      <c r="AK19" s="34"/>
      <c r="AL19" s="34"/>
      <c r="AM19" s="14"/>
      <c r="AN19" s="34"/>
      <c r="AO19" s="34"/>
      <c r="AP19" s="14"/>
      <c r="AQ19" s="14"/>
      <c r="AR19" s="34"/>
      <c r="AS19" s="14"/>
      <c r="AT19" s="34"/>
      <c r="AU19" s="34"/>
      <c r="AV19" s="14"/>
      <c r="AW19" s="34"/>
      <c r="AX19" s="34"/>
      <c r="AY19" s="14"/>
      <c r="AZ19" s="34"/>
      <c r="BA19" s="34"/>
      <c r="BB19" s="14"/>
      <c r="BC19" s="14"/>
      <c r="BD19" s="34"/>
      <c r="BE19" s="14"/>
      <c r="BF19" s="34"/>
      <c r="BG19" s="34"/>
      <c r="BH19" s="14"/>
      <c r="BI19" s="14"/>
      <c r="BJ19" s="34"/>
      <c r="BK19" s="14"/>
      <c r="BL19" s="34"/>
      <c r="BM19" s="34"/>
      <c r="BN19" s="14"/>
      <c r="BO19" s="34"/>
      <c r="BP19" s="34"/>
      <c r="BQ19" s="14"/>
      <c r="BR19" s="34"/>
      <c r="BS19" s="34"/>
      <c r="BT19" s="14"/>
      <c r="BU19" s="14"/>
      <c r="BV19" s="34"/>
      <c r="BW19" s="14"/>
      <c r="BX19" s="34"/>
      <c r="BY19" s="34"/>
      <c r="BZ19" s="14"/>
      <c r="CA19" s="14"/>
      <c r="CB19" s="34"/>
      <c r="CC19" s="14"/>
    </row>
    <row r="20" spans="1:81" s="15" customFormat="1" ht="43.5" customHeight="1" x14ac:dyDescent="0.45">
      <c r="A20" s="106"/>
      <c r="B20" s="19"/>
      <c r="C20" s="17"/>
      <c r="D20" s="17"/>
      <c r="E20" s="2"/>
      <c r="F20" s="2"/>
      <c r="G20" s="2"/>
      <c r="H20" s="20"/>
      <c r="I20" s="35"/>
      <c r="J20" s="34"/>
      <c r="K20" s="34"/>
      <c r="L20" s="14"/>
      <c r="M20" s="14"/>
      <c r="N20" s="34"/>
      <c r="O20" s="14"/>
      <c r="P20" s="34"/>
      <c r="Q20" s="34"/>
      <c r="R20" s="14"/>
      <c r="S20" s="34"/>
      <c r="T20" s="34"/>
      <c r="U20" s="14"/>
      <c r="V20" s="14"/>
      <c r="W20" s="34"/>
      <c r="X20" s="14"/>
      <c r="Y20" s="34"/>
      <c r="Z20" s="34"/>
      <c r="AA20" s="14"/>
      <c r="AB20" s="34"/>
      <c r="AC20" s="34"/>
      <c r="AD20" s="14"/>
      <c r="AE20" s="14"/>
      <c r="AF20" s="34"/>
      <c r="AG20" s="14"/>
      <c r="AH20" s="34"/>
      <c r="AI20" s="34"/>
      <c r="AJ20" s="14"/>
      <c r="AK20" s="34"/>
      <c r="AL20" s="34"/>
      <c r="AM20" s="14"/>
      <c r="AN20" s="34"/>
      <c r="AO20" s="34"/>
      <c r="AP20" s="14"/>
      <c r="AQ20" s="14"/>
      <c r="AR20" s="34"/>
      <c r="AS20" s="14"/>
      <c r="AT20" s="34"/>
      <c r="AU20" s="34"/>
      <c r="AV20" s="14"/>
      <c r="AW20" s="34"/>
      <c r="AX20" s="34"/>
      <c r="AY20" s="14"/>
      <c r="AZ20" s="34"/>
      <c r="BA20" s="34"/>
      <c r="BB20" s="14"/>
      <c r="BC20" s="14"/>
      <c r="BD20" s="34"/>
      <c r="BE20" s="14"/>
      <c r="BF20" s="34"/>
      <c r="BG20" s="34"/>
      <c r="BH20" s="14"/>
      <c r="BI20" s="14"/>
      <c r="BJ20" s="34"/>
      <c r="BK20" s="14"/>
      <c r="BL20" s="34"/>
      <c r="BM20" s="34"/>
      <c r="BN20" s="14"/>
      <c r="BO20" s="34"/>
      <c r="BP20" s="34"/>
      <c r="BQ20" s="14"/>
      <c r="BR20" s="34"/>
      <c r="BS20" s="34"/>
      <c r="BT20" s="14"/>
      <c r="BU20" s="14"/>
      <c r="BV20" s="34"/>
      <c r="BW20" s="14"/>
      <c r="BX20" s="34"/>
      <c r="BY20" s="34"/>
      <c r="BZ20" s="14"/>
      <c r="CA20" s="14"/>
      <c r="CB20" s="34"/>
      <c r="CC20" s="14"/>
    </row>
    <row r="21" spans="1:81" s="15" customFormat="1" ht="30" customHeight="1" x14ac:dyDescent="0.45">
      <c r="A21" s="106"/>
      <c r="B21" s="19"/>
      <c r="C21" s="17"/>
      <c r="D21" s="17"/>
      <c r="E21" s="2"/>
      <c r="F21" s="2"/>
      <c r="G21" s="2"/>
      <c r="H21" s="20"/>
      <c r="I21" s="35"/>
      <c r="J21" s="34"/>
      <c r="K21" s="34"/>
      <c r="L21" s="14"/>
      <c r="M21" s="14"/>
      <c r="N21" s="34"/>
      <c r="O21" s="14"/>
      <c r="P21" s="34"/>
      <c r="Q21" s="34"/>
      <c r="R21" s="14"/>
      <c r="S21" s="34"/>
      <c r="T21" s="34"/>
      <c r="U21" s="14"/>
      <c r="V21" s="14"/>
      <c r="W21" s="34"/>
      <c r="X21" s="14"/>
      <c r="Y21" s="34"/>
      <c r="Z21" s="34"/>
      <c r="AA21" s="14"/>
      <c r="AB21" s="34"/>
      <c r="AC21" s="34"/>
      <c r="AD21" s="14"/>
      <c r="AE21" s="14"/>
      <c r="AF21" s="34"/>
      <c r="AG21" s="14"/>
      <c r="AH21" s="34"/>
      <c r="AI21" s="34"/>
      <c r="AJ21" s="14"/>
      <c r="AK21" s="34"/>
      <c r="AL21" s="34"/>
      <c r="AM21" s="14"/>
      <c r="AN21" s="34"/>
      <c r="AO21" s="34"/>
      <c r="AP21" s="14"/>
      <c r="AQ21" s="14"/>
      <c r="AR21" s="34"/>
      <c r="AS21" s="14"/>
      <c r="AT21" s="34"/>
      <c r="AU21" s="34"/>
      <c r="AV21" s="14"/>
      <c r="AW21" s="34"/>
      <c r="AX21" s="34"/>
      <c r="AY21" s="14"/>
      <c r="AZ21" s="34"/>
      <c r="BA21" s="34"/>
      <c r="BB21" s="14"/>
      <c r="BC21" s="14"/>
      <c r="BD21" s="34"/>
      <c r="BE21" s="14"/>
      <c r="BF21" s="34"/>
      <c r="BG21" s="34"/>
      <c r="BH21" s="14"/>
      <c r="BI21" s="14"/>
      <c r="BJ21" s="34"/>
      <c r="BK21" s="14"/>
      <c r="BL21" s="34"/>
      <c r="BM21" s="34"/>
      <c r="BN21" s="14"/>
      <c r="BO21" s="34"/>
      <c r="BP21" s="34"/>
      <c r="BQ21" s="14"/>
      <c r="BR21" s="34"/>
      <c r="BS21" s="34"/>
      <c r="BT21" s="14"/>
      <c r="BU21" s="14"/>
      <c r="BV21" s="34"/>
      <c r="BW21" s="14"/>
      <c r="BX21" s="34"/>
      <c r="BY21" s="34"/>
      <c r="BZ21" s="14"/>
      <c r="CA21" s="14"/>
      <c r="CB21" s="34"/>
      <c r="CC21" s="14"/>
    </row>
    <row r="22" spans="1:81" s="15" customFormat="1" ht="35.25" customHeight="1" x14ac:dyDescent="0.45">
      <c r="A22" s="106"/>
      <c r="B22" s="19"/>
      <c r="C22" s="17"/>
      <c r="D22" s="17"/>
      <c r="E22" s="2"/>
      <c r="F22" s="2"/>
      <c r="G22" s="2"/>
      <c r="H22" s="20"/>
      <c r="I22" s="35"/>
      <c r="J22" s="34"/>
      <c r="K22" s="34"/>
      <c r="L22" s="14"/>
      <c r="M22" s="14"/>
      <c r="N22" s="34"/>
      <c r="O22" s="14"/>
      <c r="P22" s="34"/>
      <c r="Q22" s="34"/>
      <c r="R22" s="14"/>
      <c r="S22" s="34"/>
      <c r="T22" s="34"/>
      <c r="U22" s="14"/>
      <c r="V22" s="14"/>
      <c r="W22" s="34"/>
      <c r="X22" s="14"/>
      <c r="Y22" s="34"/>
      <c r="Z22" s="34"/>
      <c r="AA22" s="14"/>
      <c r="AB22" s="34"/>
      <c r="AC22" s="34"/>
      <c r="AD22" s="14"/>
      <c r="AE22" s="14"/>
      <c r="AF22" s="34"/>
      <c r="AG22" s="14"/>
      <c r="AH22" s="34"/>
      <c r="AI22" s="34"/>
      <c r="AJ22" s="14"/>
      <c r="AK22" s="34"/>
      <c r="AL22" s="34"/>
      <c r="AM22" s="14"/>
      <c r="AN22" s="34"/>
      <c r="AO22" s="34"/>
      <c r="AP22" s="14"/>
      <c r="AQ22" s="14"/>
      <c r="AR22" s="34"/>
      <c r="AS22" s="14"/>
      <c r="AT22" s="34"/>
      <c r="AU22" s="34"/>
      <c r="AV22" s="14"/>
      <c r="AW22" s="34"/>
      <c r="AX22" s="34"/>
      <c r="AY22" s="14"/>
      <c r="AZ22" s="34"/>
      <c r="BA22" s="34"/>
      <c r="BB22" s="14"/>
      <c r="BC22" s="14"/>
      <c r="BD22" s="34"/>
      <c r="BE22" s="14"/>
      <c r="BF22" s="34"/>
      <c r="BG22" s="34"/>
      <c r="BH22" s="14"/>
      <c r="BI22" s="14"/>
      <c r="BJ22" s="34"/>
      <c r="BK22" s="14"/>
      <c r="BL22" s="34"/>
      <c r="BM22" s="34"/>
      <c r="BN22" s="14"/>
      <c r="BO22" s="34"/>
      <c r="BP22" s="34"/>
      <c r="BQ22" s="14"/>
      <c r="BR22" s="34"/>
      <c r="BS22" s="34"/>
      <c r="BT22" s="14"/>
      <c r="BU22" s="14"/>
      <c r="BV22" s="34"/>
      <c r="BW22" s="14"/>
      <c r="BX22" s="34"/>
      <c r="BY22" s="34"/>
      <c r="BZ22" s="14"/>
      <c r="CA22" s="14"/>
      <c r="CB22" s="34"/>
      <c r="CC22" s="14"/>
    </row>
    <row r="23" spans="1:81" s="15" customFormat="1" ht="31.5" customHeight="1" x14ac:dyDescent="0.45">
      <c r="A23" s="106"/>
      <c r="B23" s="19"/>
      <c r="C23" s="17"/>
      <c r="D23" s="17"/>
      <c r="E23" s="2"/>
      <c r="F23" s="2"/>
      <c r="G23" s="2"/>
      <c r="H23" s="20"/>
      <c r="I23" s="35"/>
      <c r="J23" s="34"/>
      <c r="K23" s="34"/>
      <c r="L23" s="14"/>
      <c r="M23" s="14"/>
      <c r="N23" s="34"/>
      <c r="O23" s="14"/>
      <c r="P23" s="34"/>
      <c r="Q23" s="34"/>
      <c r="R23" s="14"/>
      <c r="S23" s="34"/>
      <c r="T23" s="34"/>
      <c r="U23" s="14"/>
      <c r="V23" s="14"/>
      <c r="W23" s="34"/>
      <c r="X23" s="14"/>
      <c r="Y23" s="34"/>
      <c r="Z23" s="34"/>
      <c r="AA23" s="14"/>
      <c r="AB23" s="34"/>
      <c r="AC23" s="34"/>
      <c r="AD23" s="14"/>
      <c r="AE23" s="14"/>
      <c r="AF23" s="34"/>
      <c r="AG23" s="14"/>
      <c r="AH23" s="34"/>
      <c r="AI23" s="34"/>
      <c r="AJ23" s="14"/>
      <c r="AK23" s="34"/>
      <c r="AL23" s="34"/>
      <c r="AM23" s="14"/>
      <c r="AN23" s="34"/>
      <c r="AO23" s="34"/>
      <c r="AP23" s="14"/>
      <c r="AQ23" s="14"/>
      <c r="AR23" s="34"/>
      <c r="AS23" s="14"/>
      <c r="AT23" s="34"/>
      <c r="AU23" s="34"/>
      <c r="AV23" s="14"/>
      <c r="AW23" s="34"/>
      <c r="AX23" s="34"/>
      <c r="AY23" s="14"/>
      <c r="AZ23" s="34"/>
      <c r="BA23" s="34"/>
      <c r="BB23" s="14"/>
      <c r="BC23" s="14"/>
      <c r="BD23" s="34"/>
      <c r="BE23" s="14"/>
      <c r="BF23" s="34"/>
      <c r="BG23" s="34"/>
      <c r="BH23" s="14"/>
      <c r="BI23" s="14"/>
      <c r="BJ23" s="34"/>
      <c r="BK23" s="14"/>
      <c r="BL23" s="34"/>
      <c r="BM23" s="34"/>
      <c r="BN23" s="14"/>
      <c r="BO23" s="34"/>
      <c r="BP23" s="34"/>
      <c r="BQ23" s="14"/>
      <c r="BR23" s="34"/>
      <c r="BS23" s="34"/>
      <c r="BT23" s="14"/>
      <c r="BU23" s="14"/>
      <c r="BV23" s="34"/>
      <c r="BW23" s="14"/>
      <c r="BX23" s="34"/>
      <c r="BY23" s="34"/>
      <c r="BZ23" s="14"/>
      <c r="CA23" s="14"/>
      <c r="CB23" s="34"/>
      <c r="CC23" s="14"/>
    </row>
    <row r="24" spans="1:81" s="15" customFormat="1" x14ac:dyDescent="0.45">
      <c r="A24" s="106"/>
      <c r="B24" s="22"/>
      <c r="C24" s="17"/>
      <c r="D24" s="17"/>
      <c r="E24" s="2"/>
      <c r="F24" s="2"/>
      <c r="G24" s="2"/>
      <c r="H24" s="20"/>
      <c r="I24" s="35"/>
      <c r="J24" s="34"/>
      <c r="K24" s="34"/>
      <c r="L24" s="14"/>
      <c r="M24" s="14"/>
      <c r="N24" s="34"/>
      <c r="O24" s="14"/>
      <c r="P24" s="34"/>
      <c r="Q24" s="34"/>
      <c r="R24" s="14"/>
      <c r="S24" s="34"/>
      <c r="T24" s="34"/>
      <c r="U24" s="14"/>
      <c r="V24" s="14"/>
      <c r="W24" s="34"/>
      <c r="X24" s="14"/>
      <c r="Y24" s="34"/>
      <c r="Z24" s="34"/>
      <c r="AA24" s="14"/>
      <c r="AB24" s="34"/>
      <c r="AC24" s="34"/>
      <c r="AD24" s="14"/>
      <c r="AE24" s="14"/>
      <c r="AF24" s="34"/>
      <c r="AG24" s="14"/>
      <c r="AH24" s="34"/>
      <c r="AI24" s="34"/>
      <c r="AJ24" s="14"/>
      <c r="AK24" s="34"/>
      <c r="AL24" s="34"/>
      <c r="AM24" s="14"/>
      <c r="AN24" s="34"/>
      <c r="AO24" s="34"/>
      <c r="AP24" s="14"/>
      <c r="AQ24" s="14"/>
      <c r="AR24" s="34"/>
      <c r="AS24" s="14"/>
      <c r="AT24" s="34"/>
      <c r="AU24" s="34"/>
      <c r="AV24" s="14"/>
      <c r="AW24" s="34"/>
      <c r="AX24" s="34"/>
      <c r="AY24" s="14"/>
      <c r="AZ24" s="34"/>
      <c r="BA24" s="34"/>
      <c r="BB24" s="14"/>
      <c r="BC24" s="14"/>
      <c r="BD24" s="34"/>
      <c r="BE24" s="14"/>
      <c r="BF24" s="34"/>
      <c r="BG24" s="34"/>
      <c r="BH24" s="14"/>
      <c r="BI24" s="14"/>
      <c r="BJ24" s="34"/>
      <c r="BK24" s="14"/>
      <c r="BL24" s="34"/>
      <c r="BM24" s="34"/>
      <c r="BN24" s="14"/>
      <c r="BO24" s="34"/>
      <c r="BP24" s="34"/>
      <c r="BQ24" s="14"/>
      <c r="BR24" s="34"/>
      <c r="BS24" s="34"/>
      <c r="BT24" s="14"/>
      <c r="BU24" s="14"/>
      <c r="BV24" s="34"/>
      <c r="BW24" s="14"/>
      <c r="BX24" s="34"/>
      <c r="BY24" s="34"/>
      <c r="BZ24" s="14"/>
      <c r="CA24" s="14"/>
      <c r="CB24" s="34"/>
      <c r="CC24" s="14"/>
    </row>
    <row r="25" spans="1:81" s="15" customFormat="1" x14ac:dyDescent="0.45">
      <c r="A25" s="106"/>
      <c r="B25" s="22"/>
      <c r="C25" s="17"/>
      <c r="D25" s="23"/>
      <c r="E25" s="18"/>
      <c r="F25" s="18"/>
      <c r="G25" s="2"/>
      <c r="H25" s="20"/>
      <c r="I25" s="35"/>
      <c r="J25" s="34"/>
      <c r="K25" s="34"/>
      <c r="L25" s="14"/>
      <c r="M25" s="14"/>
      <c r="N25" s="34"/>
      <c r="O25" s="14"/>
      <c r="P25" s="34"/>
      <c r="Q25" s="34"/>
      <c r="R25" s="14"/>
      <c r="S25" s="34"/>
      <c r="T25" s="34"/>
      <c r="U25" s="14"/>
      <c r="V25" s="14"/>
      <c r="W25" s="34"/>
      <c r="X25" s="14"/>
      <c r="Y25" s="34"/>
      <c r="Z25" s="34"/>
      <c r="AA25" s="14"/>
      <c r="AB25" s="34"/>
      <c r="AC25" s="34"/>
      <c r="AD25" s="14"/>
      <c r="AE25" s="14"/>
      <c r="AF25" s="34"/>
      <c r="AG25" s="14"/>
      <c r="AH25" s="34"/>
      <c r="AI25" s="34"/>
      <c r="AJ25" s="14"/>
      <c r="AK25" s="34"/>
      <c r="AL25" s="34"/>
      <c r="AM25" s="14"/>
      <c r="AN25" s="34"/>
      <c r="AO25" s="34"/>
      <c r="AP25" s="14"/>
      <c r="AQ25" s="14"/>
      <c r="AR25" s="34"/>
      <c r="AS25" s="14"/>
      <c r="AT25" s="34"/>
      <c r="AU25" s="34"/>
      <c r="AV25" s="14"/>
      <c r="AW25" s="34"/>
      <c r="AX25" s="34"/>
      <c r="AY25" s="14"/>
      <c r="AZ25" s="34"/>
      <c r="BA25" s="34"/>
      <c r="BB25" s="14"/>
      <c r="BC25" s="14"/>
      <c r="BD25" s="34"/>
      <c r="BE25" s="14"/>
      <c r="BF25" s="34"/>
      <c r="BG25" s="34"/>
      <c r="BH25" s="14"/>
      <c r="BI25" s="14"/>
      <c r="BJ25" s="34"/>
      <c r="BK25" s="14"/>
      <c r="BL25" s="34"/>
      <c r="BM25" s="34"/>
      <c r="BN25" s="14"/>
      <c r="BO25" s="34"/>
      <c r="BP25" s="34"/>
      <c r="BQ25" s="14"/>
      <c r="BR25" s="34"/>
      <c r="BS25" s="34"/>
      <c r="BT25" s="14"/>
      <c r="BU25" s="14"/>
      <c r="BV25" s="34"/>
      <c r="BW25" s="14"/>
      <c r="BX25" s="34"/>
      <c r="BY25" s="34"/>
      <c r="BZ25" s="14"/>
      <c r="CA25" s="14"/>
      <c r="CB25" s="34"/>
      <c r="CC25" s="14"/>
    </row>
    <row r="26" spans="1:81" x14ac:dyDescent="0.45">
      <c r="A26" s="106"/>
      <c r="B26" s="24"/>
      <c r="C26" s="17"/>
      <c r="D26" s="17"/>
      <c r="E26" s="2"/>
      <c r="F26" s="2"/>
      <c r="G26" s="2"/>
      <c r="H26" s="20"/>
    </row>
    <row r="27" spans="1:81" x14ac:dyDescent="0.45">
      <c r="A27" s="102"/>
      <c r="B27" s="25"/>
      <c r="C27" s="3"/>
      <c r="D27" s="3"/>
      <c r="E27" s="12"/>
      <c r="F27" s="12"/>
      <c r="G27" s="12"/>
    </row>
    <row r="28" spans="1:81" x14ac:dyDescent="0.45">
      <c r="A28" s="103"/>
      <c r="B28" s="25"/>
      <c r="C28" s="3"/>
    </row>
    <row r="29" spans="1:81" x14ac:dyDescent="0.45">
      <c r="C29" s="3"/>
    </row>
  </sheetData>
  <mergeCells count="34">
    <mergeCell ref="G1:G2"/>
    <mergeCell ref="B1:B2"/>
    <mergeCell ref="C1:C2"/>
    <mergeCell ref="D1:D2"/>
    <mergeCell ref="E1:E2"/>
    <mergeCell ref="F1:F2"/>
    <mergeCell ref="AN1:AP1"/>
    <mergeCell ref="H1:I2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CA1:CC1"/>
    <mergeCell ref="A12:A18"/>
    <mergeCell ref="A19:A26"/>
    <mergeCell ref="A27:A28"/>
    <mergeCell ref="BI1:BK1"/>
    <mergeCell ref="BL1:BN1"/>
    <mergeCell ref="BO1:BQ1"/>
    <mergeCell ref="BR1:BT1"/>
    <mergeCell ref="BU1:BW1"/>
    <mergeCell ref="BX1:BZ1"/>
    <mergeCell ref="AQ1:AS1"/>
    <mergeCell ref="AT1:AV1"/>
    <mergeCell ref="AW1:AY1"/>
    <mergeCell ref="AZ1:BB1"/>
    <mergeCell ref="BC1:BE1"/>
    <mergeCell ref="BF1:BH1"/>
  </mergeCells>
  <conditionalFormatting sqref="J3:J11 L3:Q11">
    <cfRule type="cellIs" dxfId="1509" priority="171" operator="equal">
      <formula>5</formula>
    </cfRule>
    <cfRule type="cellIs" dxfId="1508" priority="172" operator="equal">
      <formula>4</formula>
    </cfRule>
    <cfRule type="cellIs" dxfId="1507" priority="173" operator="equal">
      <formula>3</formula>
    </cfRule>
    <cfRule type="cellIs" dxfId="1506" priority="174" operator="equal">
      <formula>2</formula>
    </cfRule>
    <cfRule type="cellIs" dxfId="1505" priority="175" operator="equal">
      <formula>1</formula>
    </cfRule>
    <cfRule type="cellIs" dxfId="1504" priority="176" operator="equal">
      <formula>-1</formula>
    </cfRule>
    <cfRule type="cellIs" dxfId="1503" priority="177" operator="equal">
      <formula>-2</formula>
    </cfRule>
    <cfRule type="cellIs" dxfId="1502" priority="178" operator="equal">
      <formula>-3</formula>
    </cfRule>
    <cfRule type="cellIs" dxfId="1501" priority="179" operator="equal">
      <formula>-4</formula>
    </cfRule>
    <cfRule type="cellIs" dxfId="1500" priority="180" operator="equal">
      <formula>-5</formula>
    </cfRule>
  </conditionalFormatting>
  <conditionalFormatting sqref="S3:Z11">
    <cfRule type="cellIs" dxfId="1499" priority="161" operator="equal">
      <formula>5</formula>
    </cfRule>
    <cfRule type="cellIs" dxfId="1498" priority="162" operator="equal">
      <formula>4</formula>
    </cfRule>
    <cfRule type="cellIs" dxfId="1497" priority="163" operator="equal">
      <formula>3</formula>
    </cfRule>
    <cfRule type="cellIs" dxfId="1496" priority="164" operator="equal">
      <formula>2</formula>
    </cfRule>
    <cfRule type="cellIs" dxfId="1495" priority="165" operator="equal">
      <formula>1</formula>
    </cfRule>
    <cfRule type="cellIs" dxfId="1494" priority="166" operator="equal">
      <formula>-1</formula>
    </cfRule>
    <cfRule type="cellIs" dxfId="1493" priority="167" operator="equal">
      <formula>-2</formula>
    </cfRule>
    <cfRule type="cellIs" dxfId="1492" priority="168" operator="equal">
      <formula>-3</formula>
    </cfRule>
    <cfRule type="cellIs" dxfId="1491" priority="169" operator="equal">
      <formula>-4</formula>
    </cfRule>
    <cfRule type="cellIs" dxfId="1490" priority="170" operator="equal">
      <formula>-5</formula>
    </cfRule>
  </conditionalFormatting>
  <conditionalFormatting sqref="AB3:AI11">
    <cfRule type="cellIs" dxfId="1489" priority="151" operator="equal">
      <formula>5</formula>
    </cfRule>
    <cfRule type="cellIs" dxfId="1488" priority="152" operator="equal">
      <formula>4</formula>
    </cfRule>
    <cfRule type="cellIs" dxfId="1487" priority="153" operator="equal">
      <formula>3</formula>
    </cfRule>
    <cfRule type="cellIs" dxfId="1486" priority="154" operator="equal">
      <formula>2</formula>
    </cfRule>
    <cfRule type="cellIs" dxfId="1485" priority="155" operator="equal">
      <formula>1</formula>
    </cfRule>
    <cfRule type="cellIs" dxfId="1484" priority="156" operator="equal">
      <formula>-1</formula>
    </cfRule>
    <cfRule type="cellIs" dxfId="1483" priority="157" operator="equal">
      <formula>-2</formula>
    </cfRule>
    <cfRule type="cellIs" dxfId="1482" priority="158" operator="equal">
      <formula>-3</formula>
    </cfRule>
    <cfRule type="cellIs" dxfId="1481" priority="159" operator="equal">
      <formula>-4</formula>
    </cfRule>
    <cfRule type="cellIs" dxfId="1480" priority="160" operator="equal">
      <formula>-5</formula>
    </cfRule>
  </conditionalFormatting>
  <conditionalFormatting sqref="AK3:AL11">
    <cfRule type="cellIs" dxfId="1479" priority="141" operator="equal">
      <formula>5</formula>
    </cfRule>
    <cfRule type="cellIs" dxfId="1478" priority="142" operator="equal">
      <formula>4</formula>
    </cfRule>
    <cfRule type="cellIs" dxfId="1477" priority="143" operator="equal">
      <formula>3</formula>
    </cfRule>
    <cfRule type="cellIs" dxfId="1476" priority="144" operator="equal">
      <formula>2</formula>
    </cfRule>
    <cfRule type="cellIs" dxfId="1475" priority="145" operator="equal">
      <formula>1</formula>
    </cfRule>
    <cfRule type="cellIs" dxfId="1474" priority="146" operator="equal">
      <formula>-1</formula>
    </cfRule>
    <cfRule type="cellIs" dxfId="1473" priority="147" operator="equal">
      <formula>-2</formula>
    </cfRule>
    <cfRule type="cellIs" dxfId="1472" priority="148" operator="equal">
      <formula>-3</formula>
    </cfRule>
    <cfRule type="cellIs" dxfId="1471" priority="149" operator="equal">
      <formula>-4</formula>
    </cfRule>
    <cfRule type="cellIs" dxfId="1470" priority="150" operator="equal">
      <formula>-5</formula>
    </cfRule>
  </conditionalFormatting>
  <conditionalFormatting sqref="AN3:AS11">
    <cfRule type="cellIs" dxfId="1469" priority="131" operator="equal">
      <formula>5</formula>
    </cfRule>
    <cfRule type="cellIs" dxfId="1468" priority="132" operator="equal">
      <formula>4</formula>
    </cfRule>
    <cfRule type="cellIs" dxfId="1467" priority="133" operator="equal">
      <formula>3</formula>
    </cfRule>
    <cfRule type="cellIs" dxfId="1466" priority="134" operator="equal">
      <formula>2</formula>
    </cfRule>
    <cfRule type="cellIs" dxfId="1465" priority="135" operator="equal">
      <formula>1</formula>
    </cfRule>
    <cfRule type="cellIs" dxfId="1464" priority="136" operator="equal">
      <formula>-1</formula>
    </cfRule>
    <cfRule type="cellIs" dxfId="1463" priority="137" operator="equal">
      <formula>-2</formula>
    </cfRule>
    <cfRule type="cellIs" dxfId="1462" priority="138" operator="equal">
      <formula>-3</formula>
    </cfRule>
    <cfRule type="cellIs" dxfId="1461" priority="139" operator="equal">
      <formula>-4</formula>
    </cfRule>
    <cfRule type="cellIs" dxfId="1460" priority="140" operator="equal">
      <formula>-5</formula>
    </cfRule>
  </conditionalFormatting>
  <conditionalFormatting sqref="AT3:AU11">
    <cfRule type="cellIs" dxfId="1459" priority="121" operator="equal">
      <formula>5</formula>
    </cfRule>
    <cfRule type="cellIs" dxfId="1458" priority="122" operator="equal">
      <formula>4</formula>
    </cfRule>
    <cfRule type="cellIs" dxfId="1457" priority="123" operator="equal">
      <formula>3</formula>
    </cfRule>
    <cfRule type="cellIs" dxfId="1456" priority="124" operator="equal">
      <formula>2</formula>
    </cfRule>
    <cfRule type="cellIs" dxfId="1455" priority="125" operator="equal">
      <formula>1</formula>
    </cfRule>
    <cfRule type="cellIs" dxfId="1454" priority="126" operator="equal">
      <formula>-1</formula>
    </cfRule>
    <cfRule type="cellIs" dxfId="1453" priority="127" operator="equal">
      <formula>-2</formula>
    </cfRule>
    <cfRule type="cellIs" dxfId="1452" priority="128" operator="equal">
      <formula>-3</formula>
    </cfRule>
    <cfRule type="cellIs" dxfId="1451" priority="129" operator="equal">
      <formula>-4</formula>
    </cfRule>
    <cfRule type="cellIs" dxfId="1450" priority="130" operator="equal">
      <formula>-5</formula>
    </cfRule>
  </conditionalFormatting>
  <conditionalFormatting sqref="AW3:AX11">
    <cfRule type="cellIs" dxfId="1449" priority="111" operator="equal">
      <formula>5</formula>
    </cfRule>
    <cfRule type="cellIs" dxfId="1448" priority="112" operator="equal">
      <formula>4</formula>
    </cfRule>
    <cfRule type="cellIs" dxfId="1447" priority="113" operator="equal">
      <formula>3</formula>
    </cfRule>
    <cfRule type="cellIs" dxfId="1446" priority="114" operator="equal">
      <formula>2</formula>
    </cfRule>
    <cfRule type="cellIs" dxfId="1445" priority="115" operator="equal">
      <formula>1</formula>
    </cfRule>
    <cfRule type="cellIs" dxfId="1444" priority="116" operator="equal">
      <formula>-1</formula>
    </cfRule>
    <cfRule type="cellIs" dxfId="1443" priority="117" operator="equal">
      <formula>-2</formula>
    </cfRule>
    <cfRule type="cellIs" dxfId="1442" priority="118" operator="equal">
      <formula>-3</formula>
    </cfRule>
    <cfRule type="cellIs" dxfId="1441" priority="119" operator="equal">
      <formula>-4</formula>
    </cfRule>
    <cfRule type="cellIs" dxfId="1440" priority="120" operator="equal">
      <formula>-5</formula>
    </cfRule>
  </conditionalFormatting>
  <conditionalFormatting sqref="AZ3:BB11">
    <cfRule type="cellIs" dxfId="1439" priority="101" operator="equal">
      <formula>5</formula>
    </cfRule>
    <cfRule type="cellIs" dxfId="1438" priority="102" operator="equal">
      <formula>4</formula>
    </cfRule>
    <cfRule type="cellIs" dxfId="1437" priority="103" operator="equal">
      <formula>3</formula>
    </cfRule>
    <cfRule type="cellIs" dxfId="1436" priority="104" operator="equal">
      <formula>2</formula>
    </cfRule>
    <cfRule type="cellIs" dxfId="1435" priority="105" operator="equal">
      <formula>1</formula>
    </cfRule>
    <cfRule type="cellIs" dxfId="1434" priority="106" operator="equal">
      <formula>-1</formula>
    </cfRule>
    <cfRule type="cellIs" dxfId="1433" priority="107" operator="equal">
      <formula>-2</formula>
    </cfRule>
    <cfRule type="cellIs" dxfId="1432" priority="108" operator="equal">
      <formula>-3</formula>
    </cfRule>
    <cfRule type="cellIs" dxfId="1431" priority="109" operator="equal">
      <formula>-4</formula>
    </cfRule>
    <cfRule type="cellIs" dxfId="1430" priority="110" operator="equal">
      <formula>-5</formula>
    </cfRule>
  </conditionalFormatting>
  <conditionalFormatting sqref="BC3:BE11">
    <cfRule type="cellIs" dxfId="1429" priority="91" operator="equal">
      <formula>5</formula>
    </cfRule>
    <cfRule type="cellIs" dxfId="1428" priority="92" operator="equal">
      <formula>4</formula>
    </cfRule>
    <cfRule type="cellIs" dxfId="1427" priority="93" operator="equal">
      <formula>3</formula>
    </cfRule>
    <cfRule type="cellIs" dxfId="1426" priority="94" operator="equal">
      <formula>2</formula>
    </cfRule>
    <cfRule type="cellIs" dxfId="1425" priority="95" operator="equal">
      <formula>1</formula>
    </cfRule>
    <cfRule type="cellIs" dxfId="1424" priority="96" operator="equal">
      <formula>-1</formula>
    </cfRule>
    <cfRule type="cellIs" dxfId="1423" priority="97" operator="equal">
      <formula>-2</formula>
    </cfRule>
    <cfRule type="cellIs" dxfId="1422" priority="98" operator="equal">
      <formula>-3</formula>
    </cfRule>
    <cfRule type="cellIs" dxfId="1421" priority="99" operator="equal">
      <formula>-4</formula>
    </cfRule>
    <cfRule type="cellIs" dxfId="1420" priority="100" operator="equal">
      <formula>-5</formula>
    </cfRule>
  </conditionalFormatting>
  <conditionalFormatting sqref="BF3:BH11">
    <cfRule type="cellIs" dxfId="1419" priority="81" operator="equal">
      <formula>5</formula>
    </cfRule>
    <cfRule type="cellIs" dxfId="1418" priority="82" operator="equal">
      <formula>4</formula>
    </cfRule>
    <cfRule type="cellIs" dxfId="1417" priority="83" operator="equal">
      <formula>3</formula>
    </cfRule>
    <cfRule type="cellIs" dxfId="1416" priority="84" operator="equal">
      <formula>2</formula>
    </cfRule>
    <cfRule type="cellIs" dxfId="1415" priority="85" operator="equal">
      <formula>1</formula>
    </cfRule>
    <cfRule type="cellIs" dxfId="1414" priority="86" operator="equal">
      <formula>-1</formula>
    </cfRule>
    <cfRule type="cellIs" dxfId="1413" priority="87" operator="equal">
      <formula>-2</formula>
    </cfRule>
    <cfRule type="cellIs" dxfId="1412" priority="88" operator="equal">
      <formula>-3</formula>
    </cfRule>
    <cfRule type="cellIs" dxfId="1411" priority="89" operator="equal">
      <formula>-4</formula>
    </cfRule>
    <cfRule type="cellIs" dxfId="1410" priority="90" operator="equal">
      <formula>-5</formula>
    </cfRule>
  </conditionalFormatting>
  <conditionalFormatting sqref="BI3:BK11">
    <cfRule type="cellIs" dxfId="1409" priority="71" operator="equal">
      <formula>5</formula>
    </cfRule>
    <cfRule type="cellIs" dxfId="1408" priority="72" operator="equal">
      <formula>4</formula>
    </cfRule>
    <cfRule type="cellIs" dxfId="1407" priority="73" operator="equal">
      <formula>3</formula>
    </cfRule>
    <cfRule type="cellIs" dxfId="1406" priority="74" operator="equal">
      <formula>2</formula>
    </cfRule>
    <cfRule type="cellIs" dxfId="1405" priority="75" operator="equal">
      <formula>1</formula>
    </cfRule>
    <cfRule type="cellIs" dxfId="1404" priority="76" operator="equal">
      <formula>-1</formula>
    </cfRule>
    <cfRule type="cellIs" dxfId="1403" priority="77" operator="equal">
      <formula>-2</formula>
    </cfRule>
    <cfRule type="cellIs" dxfId="1402" priority="78" operator="equal">
      <formula>-3</formula>
    </cfRule>
    <cfRule type="cellIs" dxfId="1401" priority="79" operator="equal">
      <formula>-4</formula>
    </cfRule>
    <cfRule type="cellIs" dxfId="1400" priority="80" operator="equal">
      <formula>-5</formula>
    </cfRule>
  </conditionalFormatting>
  <conditionalFormatting sqref="BL3:BM11">
    <cfRule type="cellIs" dxfId="1399" priority="61" operator="equal">
      <formula>5</formula>
    </cfRule>
    <cfRule type="cellIs" dxfId="1398" priority="62" operator="equal">
      <formula>4</formula>
    </cfRule>
    <cfRule type="cellIs" dxfId="1397" priority="63" operator="equal">
      <formula>3</formula>
    </cfRule>
    <cfRule type="cellIs" dxfId="1396" priority="64" operator="equal">
      <formula>2</formula>
    </cfRule>
    <cfRule type="cellIs" dxfId="1395" priority="65" operator="equal">
      <formula>1</formula>
    </cfRule>
    <cfRule type="cellIs" dxfId="1394" priority="66" operator="equal">
      <formula>-1</formula>
    </cfRule>
    <cfRule type="cellIs" dxfId="1393" priority="67" operator="equal">
      <formula>-2</formula>
    </cfRule>
    <cfRule type="cellIs" dxfId="1392" priority="68" operator="equal">
      <formula>-3</formula>
    </cfRule>
    <cfRule type="cellIs" dxfId="1391" priority="69" operator="equal">
      <formula>-4</formula>
    </cfRule>
    <cfRule type="cellIs" dxfId="1390" priority="70" operator="equal">
      <formula>-5</formula>
    </cfRule>
  </conditionalFormatting>
  <conditionalFormatting sqref="BO3:BP11">
    <cfRule type="cellIs" dxfId="1389" priority="51" operator="equal">
      <formula>5</formula>
    </cfRule>
    <cfRule type="cellIs" dxfId="1388" priority="52" operator="equal">
      <formula>4</formula>
    </cfRule>
    <cfRule type="cellIs" dxfId="1387" priority="53" operator="equal">
      <formula>3</formula>
    </cfRule>
    <cfRule type="cellIs" dxfId="1386" priority="54" operator="equal">
      <formula>2</formula>
    </cfRule>
    <cfRule type="cellIs" dxfId="1385" priority="55" operator="equal">
      <formula>1</formula>
    </cfRule>
    <cfRule type="cellIs" dxfId="1384" priority="56" operator="equal">
      <formula>-1</formula>
    </cfRule>
    <cfRule type="cellIs" dxfId="1383" priority="57" operator="equal">
      <formula>-2</formula>
    </cfRule>
    <cfRule type="cellIs" dxfId="1382" priority="58" operator="equal">
      <formula>-3</formula>
    </cfRule>
    <cfRule type="cellIs" dxfId="1381" priority="59" operator="equal">
      <formula>-4</formula>
    </cfRule>
    <cfRule type="cellIs" dxfId="1380" priority="60" operator="equal">
      <formula>-5</formula>
    </cfRule>
  </conditionalFormatting>
  <conditionalFormatting sqref="BR3:BT11">
    <cfRule type="cellIs" dxfId="1379" priority="41" operator="equal">
      <formula>5</formula>
    </cfRule>
    <cfRule type="cellIs" dxfId="1378" priority="42" operator="equal">
      <formula>4</formula>
    </cfRule>
    <cfRule type="cellIs" dxfId="1377" priority="43" operator="equal">
      <formula>3</formula>
    </cfRule>
    <cfRule type="cellIs" dxfId="1376" priority="44" operator="equal">
      <formula>2</formula>
    </cfRule>
    <cfRule type="cellIs" dxfId="1375" priority="45" operator="equal">
      <formula>1</formula>
    </cfRule>
    <cfRule type="cellIs" dxfId="1374" priority="46" operator="equal">
      <formula>-1</formula>
    </cfRule>
    <cfRule type="cellIs" dxfId="1373" priority="47" operator="equal">
      <formula>-2</formula>
    </cfRule>
    <cfRule type="cellIs" dxfId="1372" priority="48" operator="equal">
      <formula>-3</formula>
    </cfRule>
    <cfRule type="cellIs" dxfId="1371" priority="49" operator="equal">
      <formula>-4</formula>
    </cfRule>
    <cfRule type="cellIs" dxfId="1370" priority="50" operator="equal">
      <formula>-5</formula>
    </cfRule>
  </conditionalFormatting>
  <conditionalFormatting sqref="BU3:BW11">
    <cfRule type="cellIs" dxfId="1369" priority="31" operator="equal">
      <formula>5</formula>
    </cfRule>
    <cfRule type="cellIs" dxfId="1368" priority="32" operator="equal">
      <formula>4</formula>
    </cfRule>
    <cfRule type="cellIs" dxfId="1367" priority="33" operator="equal">
      <formula>3</formula>
    </cfRule>
    <cfRule type="cellIs" dxfId="1366" priority="34" operator="equal">
      <formula>2</formula>
    </cfRule>
    <cfRule type="cellIs" dxfId="1365" priority="35" operator="equal">
      <formula>1</formula>
    </cfRule>
    <cfRule type="cellIs" dxfId="1364" priority="36" operator="equal">
      <formula>-1</formula>
    </cfRule>
    <cfRule type="cellIs" dxfId="1363" priority="37" operator="equal">
      <formula>-2</formula>
    </cfRule>
    <cfRule type="cellIs" dxfId="1362" priority="38" operator="equal">
      <formula>-3</formula>
    </cfRule>
    <cfRule type="cellIs" dxfId="1361" priority="39" operator="equal">
      <formula>-4</formula>
    </cfRule>
    <cfRule type="cellIs" dxfId="1360" priority="40" operator="equal">
      <formula>-5</formula>
    </cfRule>
  </conditionalFormatting>
  <conditionalFormatting sqref="BX3:BX11 BZ3:BZ11">
    <cfRule type="cellIs" dxfId="1359" priority="21" operator="equal">
      <formula>5</formula>
    </cfRule>
    <cfRule type="cellIs" dxfId="1358" priority="22" operator="equal">
      <formula>4</formula>
    </cfRule>
    <cfRule type="cellIs" dxfId="1357" priority="23" operator="equal">
      <formula>3</formula>
    </cfRule>
    <cfRule type="cellIs" dxfId="1356" priority="24" operator="equal">
      <formula>2</formula>
    </cfRule>
    <cfRule type="cellIs" dxfId="1355" priority="25" operator="equal">
      <formula>1</formula>
    </cfRule>
    <cfRule type="cellIs" dxfId="1354" priority="26" operator="equal">
      <formula>-1</formula>
    </cfRule>
    <cfRule type="cellIs" dxfId="1353" priority="27" operator="equal">
      <formula>-2</formula>
    </cfRule>
    <cfRule type="cellIs" dxfId="1352" priority="28" operator="equal">
      <formula>-3</formula>
    </cfRule>
    <cfRule type="cellIs" dxfId="1351" priority="29" operator="equal">
      <formula>-4</formula>
    </cfRule>
    <cfRule type="cellIs" dxfId="1350" priority="30" operator="equal">
      <formula>-5</formula>
    </cfRule>
  </conditionalFormatting>
  <conditionalFormatting sqref="CA3:CA11 CC3:CC11">
    <cfRule type="cellIs" dxfId="1349" priority="11" operator="equal">
      <formula>5</formula>
    </cfRule>
    <cfRule type="cellIs" dxfId="1348" priority="12" operator="equal">
      <formula>4</formula>
    </cfRule>
    <cfRule type="cellIs" dxfId="1347" priority="13" operator="equal">
      <formula>3</formula>
    </cfRule>
    <cfRule type="cellIs" dxfId="1346" priority="14" operator="equal">
      <formula>2</formula>
    </cfRule>
    <cfRule type="cellIs" dxfId="1345" priority="15" operator="equal">
      <formula>1</formula>
    </cfRule>
    <cfRule type="cellIs" dxfId="1344" priority="16" operator="equal">
      <formula>-1</formula>
    </cfRule>
    <cfRule type="cellIs" dxfId="1343" priority="17" operator="equal">
      <formula>-2</formula>
    </cfRule>
    <cfRule type="cellIs" dxfId="1342" priority="18" operator="equal">
      <formula>-3</formula>
    </cfRule>
    <cfRule type="cellIs" dxfId="1341" priority="19" operator="equal">
      <formula>-4</formula>
    </cfRule>
    <cfRule type="cellIs" dxfId="1340" priority="20" operator="equal">
      <formula>-5</formula>
    </cfRule>
  </conditionalFormatting>
  <conditionalFormatting sqref="K6">
    <cfRule type="cellIs" dxfId="1339" priority="1" operator="equal">
      <formula>5</formula>
    </cfRule>
    <cfRule type="cellIs" dxfId="1338" priority="2" operator="equal">
      <formula>4</formula>
    </cfRule>
    <cfRule type="cellIs" dxfId="1337" priority="3" operator="equal">
      <formula>3</formula>
    </cfRule>
    <cfRule type="cellIs" dxfId="1336" priority="4" operator="equal">
      <formula>2</formula>
    </cfRule>
    <cfRule type="cellIs" dxfId="1335" priority="5" operator="equal">
      <formula>1</formula>
    </cfRule>
    <cfRule type="cellIs" dxfId="1334" priority="6" operator="equal">
      <formula>-1</formula>
    </cfRule>
    <cfRule type="cellIs" dxfId="1333" priority="7" operator="equal">
      <formula>-2</formula>
    </cfRule>
    <cfRule type="cellIs" dxfId="1332" priority="8" operator="equal">
      <formula>-3</formula>
    </cfRule>
    <cfRule type="cellIs" dxfId="1331" priority="9" operator="equal">
      <formula>-4</formula>
    </cfRule>
    <cfRule type="cellIs" dxfId="1330" priority="10" operator="equal">
      <formula>-5</formula>
    </cfRule>
  </conditionalFormatting>
  <pageMargins left="0.23622047244094491" right="0.23622047244094491" top="0.74803149606299213" bottom="0.74803149606299213" header="0.31496062992125984" footer="0.31496062992125984"/>
  <pageSetup paperSize="9" scale="10" fitToHeight="0" orientation="landscape" r:id="rId1"/>
  <colBreaks count="1" manualBreakCount="1">
    <brk id="69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C30"/>
  <sheetViews>
    <sheetView view="pageBreakPreview" topLeftCell="B1" zoomScale="70" zoomScaleNormal="25" zoomScaleSheetLayoutView="70" workbookViewId="0">
      <pane xSplit="8" ySplit="3" topLeftCell="J10" activePane="bottomRight" state="frozen"/>
      <selection activeCell="B1" sqref="B1"/>
      <selection pane="topRight" activeCell="J1" sqref="J1"/>
      <selection pane="bottomLeft" activeCell="B3" sqref="B3"/>
      <selection pane="bottomRight" activeCell="N11" sqref="N11"/>
    </sheetView>
  </sheetViews>
  <sheetFormatPr defaultColWidth="9.140625" defaultRowHeight="22.5" x14ac:dyDescent="0.45"/>
  <cols>
    <col min="1" max="1" width="14" style="11" hidden="1" customWidth="1"/>
    <col min="2" max="2" width="24.5703125" style="26" customWidth="1"/>
    <col min="3" max="3" width="41.85546875" style="11" customWidth="1"/>
    <col min="4" max="4" width="69.28515625" style="11" hidden="1" customWidth="1"/>
    <col min="5" max="5" width="26" style="10" hidden="1" customWidth="1"/>
    <col min="6" max="6" width="41.140625" style="10" hidden="1" customWidth="1"/>
    <col min="7" max="7" width="30.7109375" style="13" customWidth="1"/>
    <col min="8" max="8" width="30.7109375" style="16" hidden="1" customWidth="1"/>
    <col min="9" max="9" width="30.7109375" style="35" customWidth="1"/>
    <col min="10" max="10" width="13.140625" style="34" customWidth="1"/>
    <col min="11" max="11" width="12" style="34" customWidth="1"/>
    <col min="12" max="12" width="28.42578125" style="14" hidden="1" customWidth="1"/>
    <col min="13" max="13" width="12.140625" style="14" customWidth="1"/>
    <col min="14" max="14" width="12" style="34" customWidth="1"/>
    <col min="15" max="15" width="30.7109375" style="14" hidden="1" customWidth="1"/>
    <col min="16" max="16" width="13" style="34" customWidth="1"/>
    <col min="17" max="17" width="12.5703125" style="34" customWidth="1"/>
    <col min="18" max="18" width="34.85546875" style="14" hidden="1" customWidth="1"/>
    <col min="19" max="19" width="13.140625" style="34" customWidth="1"/>
    <col min="20" max="20" width="12" style="34" customWidth="1"/>
    <col min="21" max="21" width="28.42578125" style="14" hidden="1" customWidth="1"/>
    <col min="22" max="22" width="12.140625" style="14" customWidth="1"/>
    <col min="23" max="23" width="12" style="34" customWidth="1"/>
    <col min="24" max="24" width="30.7109375" style="14" hidden="1" customWidth="1"/>
    <col min="25" max="25" width="10.85546875" style="34" customWidth="1"/>
    <col min="26" max="26" width="12.5703125" style="34" customWidth="1"/>
    <col min="27" max="27" width="1.140625" style="14" hidden="1" customWidth="1"/>
    <col min="28" max="28" width="13.140625" style="34" customWidth="1"/>
    <col min="29" max="29" width="12" style="34" customWidth="1"/>
    <col min="30" max="30" width="28.42578125" style="14" hidden="1" customWidth="1"/>
    <col min="31" max="31" width="12.140625" style="14" customWidth="1"/>
    <col min="32" max="32" width="12" style="34" customWidth="1"/>
    <col min="33" max="33" width="30.7109375" style="14" hidden="1" customWidth="1"/>
    <col min="34" max="34" width="10.85546875" style="34" customWidth="1"/>
    <col min="35" max="35" width="12.5703125" style="34" customWidth="1"/>
    <col min="36" max="36" width="1.140625" style="14" hidden="1" customWidth="1"/>
    <col min="37" max="37" width="10.85546875" style="34" customWidth="1"/>
    <col min="38" max="38" width="12.5703125" style="34" customWidth="1"/>
    <col min="39" max="39" width="1.28515625" style="14" hidden="1" customWidth="1"/>
    <col min="40" max="40" width="13.140625" style="34" customWidth="1"/>
    <col min="41" max="41" width="12" style="34" customWidth="1"/>
    <col min="42" max="42" width="28.42578125" style="14" hidden="1" customWidth="1"/>
    <col min="43" max="43" width="12.140625" style="14" customWidth="1"/>
    <col min="44" max="44" width="12" style="34" customWidth="1"/>
    <col min="45" max="45" width="30.7109375" style="14" hidden="1" customWidth="1"/>
    <col min="46" max="46" width="10.85546875" style="34" customWidth="1"/>
    <col min="47" max="47" width="12.5703125" style="34" customWidth="1"/>
    <col min="48" max="48" width="30.7109375" style="14" hidden="1" customWidth="1"/>
    <col min="49" max="49" width="10.85546875" style="34" customWidth="1"/>
    <col min="50" max="50" width="12.5703125" style="34" customWidth="1"/>
    <col min="51" max="51" width="30.7109375" style="14" hidden="1" customWidth="1"/>
    <col min="52" max="52" width="13.140625" style="34" customWidth="1"/>
    <col min="53" max="53" width="12" style="34" customWidth="1"/>
    <col min="54" max="54" width="28.42578125" style="14" hidden="1" customWidth="1"/>
    <col min="55" max="55" width="12.140625" style="14" customWidth="1"/>
    <col min="56" max="56" width="12" style="34" customWidth="1"/>
    <col min="57" max="57" width="30.7109375" style="14" hidden="1" customWidth="1"/>
    <col min="58" max="58" width="13.140625" style="34" customWidth="1"/>
    <col min="59" max="59" width="12" style="34" customWidth="1"/>
    <col min="60" max="60" width="28.42578125" style="14" hidden="1" customWidth="1"/>
    <col min="61" max="61" width="12.140625" style="14" customWidth="1"/>
    <col min="62" max="62" width="12" style="34" customWidth="1"/>
    <col min="63" max="63" width="30.7109375" style="14" hidden="1" customWidth="1"/>
    <col min="64" max="64" width="10.85546875" style="34" customWidth="1"/>
    <col min="65" max="65" width="12.5703125" style="34" customWidth="1"/>
    <col min="66" max="66" width="1.28515625" style="14" hidden="1" customWidth="1"/>
    <col min="67" max="67" width="10.85546875" style="34" customWidth="1"/>
    <col min="68" max="68" width="12.5703125" style="34" customWidth="1"/>
    <col min="69" max="69" width="30.7109375" style="14" hidden="1" customWidth="1"/>
    <col min="70" max="70" width="13.140625" style="34" customWidth="1"/>
    <col min="71" max="71" width="12" style="34" customWidth="1"/>
    <col min="72" max="72" width="28.42578125" style="14" hidden="1" customWidth="1"/>
    <col min="73" max="73" width="12.140625" style="14" customWidth="1"/>
    <col min="74" max="74" width="12" style="34" customWidth="1"/>
    <col min="75" max="75" width="30.7109375" style="14" hidden="1" customWidth="1"/>
    <col min="76" max="76" width="13.140625" style="34" customWidth="1"/>
    <col min="77" max="77" width="12" style="34" customWidth="1"/>
    <col min="78" max="78" width="28.42578125" style="14" hidden="1" customWidth="1"/>
    <col min="79" max="79" width="12.140625" style="14" customWidth="1"/>
    <col min="80" max="80" width="12" style="34" customWidth="1"/>
    <col min="81" max="81" width="30.7109375" style="14" hidden="1" customWidth="1"/>
    <col min="82" max="16384" width="9.140625" style="11"/>
  </cols>
  <sheetData>
    <row r="1" spans="1:81" s="54" customFormat="1" ht="99" customHeight="1" x14ac:dyDescent="0.25">
      <c r="A1" s="91" t="s">
        <v>0</v>
      </c>
      <c r="B1" s="107" t="s">
        <v>19</v>
      </c>
      <c r="C1" s="107" t="s">
        <v>20</v>
      </c>
      <c r="D1" s="107" t="s">
        <v>27</v>
      </c>
      <c r="E1" s="107" t="s">
        <v>5</v>
      </c>
      <c r="F1" s="109" t="s">
        <v>61</v>
      </c>
      <c r="G1" s="107" t="s">
        <v>4</v>
      </c>
      <c r="H1" s="107" t="s">
        <v>16</v>
      </c>
      <c r="I1" s="107"/>
      <c r="J1" s="107" t="s">
        <v>37</v>
      </c>
      <c r="K1" s="107"/>
      <c r="L1" s="107"/>
      <c r="M1" s="107" t="s">
        <v>38</v>
      </c>
      <c r="N1" s="107"/>
      <c r="O1" s="107"/>
      <c r="P1" s="107" t="s">
        <v>39</v>
      </c>
      <c r="Q1" s="107"/>
      <c r="R1" s="107"/>
      <c r="S1" s="107" t="s">
        <v>40</v>
      </c>
      <c r="T1" s="107"/>
      <c r="U1" s="107"/>
      <c r="V1" s="107" t="s">
        <v>41</v>
      </c>
      <c r="W1" s="107"/>
      <c r="X1" s="107"/>
      <c r="Y1" s="107" t="s">
        <v>42</v>
      </c>
      <c r="Z1" s="107"/>
      <c r="AA1" s="107"/>
      <c r="AB1" s="107" t="s">
        <v>43</v>
      </c>
      <c r="AC1" s="107"/>
      <c r="AD1" s="107"/>
      <c r="AE1" s="107" t="s">
        <v>44</v>
      </c>
      <c r="AF1" s="107"/>
      <c r="AG1" s="107"/>
      <c r="AH1" s="107" t="s">
        <v>45</v>
      </c>
      <c r="AI1" s="107"/>
      <c r="AJ1" s="107"/>
      <c r="AK1" s="107" t="s">
        <v>46</v>
      </c>
      <c r="AL1" s="107"/>
      <c r="AM1" s="107"/>
      <c r="AN1" s="107" t="s">
        <v>47</v>
      </c>
      <c r="AO1" s="107"/>
      <c r="AP1" s="107"/>
      <c r="AQ1" s="107" t="s">
        <v>48</v>
      </c>
      <c r="AR1" s="107"/>
      <c r="AS1" s="107"/>
      <c r="AT1" s="107" t="s">
        <v>49</v>
      </c>
      <c r="AU1" s="107"/>
      <c r="AV1" s="107"/>
      <c r="AW1" s="107" t="s">
        <v>50</v>
      </c>
      <c r="AX1" s="107"/>
      <c r="AY1" s="107"/>
      <c r="AZ1" s="107" t="s">
        <v>51</v>
      </c>
      <c r="BA1" s="107"/>
      <c r="BB1" s="107"/>
      <c r="BC1" s="107" t="s">
        <v>52</v>
      </c>
      <c r="BD1" s="107"/>
      <c r="BE1" s="107"/>
      <c r="BF1" s="107" t="s">
        <v>53</v>
      </c>
      <c r="BG1" s="107"/>
      <c r="BH1" s="107"/>
      <c r="BI1" s="107" t="s">
        <v>54</v>
      </c>
      <c r="BJ1" s="107"/>
      <c r="BK1" s="107"/>
      <c r="BL1" s="107" t="s">
        <v>55</v>
      </c>
      <c r="BM1" s="107"/>
      <c r="BN1" s="107"/>
      <c r="BO1" s="107" t="s">
        <v>56</v>
      </c>
      <c r="BP1" s="107"/>
      <c r="BQ1" s="107"/>
      <c r="BR1" s="107" t="s">
        <v>57</v>
      </c>
      <c r="BS1" s="107"/>
      <c r="BT1" s="107"/>
      <c r="BU1" s="107" t="s">
        <v>58</v>
      </c>
      <c r="BV1" s="107"/>
      <c r="BW1" s="107"/>
      <c r="BX1" s="107" t="s">
        <v>59</v>
      </c>
      <c r="BY1" s="107"/>
      <c r="BZ1" s="107"/>
      <c r="CA1" s="107" t="s">
        <v>60</v>
      </c>
      <c r="CB1" s="107"/>
      <c r="CC1" s="107"/>
    </row>
    <row r="2" spans="1:81" s="54" customFormat="1" ht="58.5" customHeight="1" x14ac:dyDescent="0.25">
      <c r="A2" s="91"/>
      <c r="B2" s="107"/>
      <c r="C2" s="107"/>
      <c r="D2" s="107"/>
      <c r="E2" s="107"/>
      <c r="F2" s="111"/>
      <c r="G2" s="107"/>
      <c r="H2" s="107"/>
      <c r="I2" s="107"/>
      <c r="J2" s="91" t="s">
        <v>106</v>
      </c>
      <c r="K2" s="91"/>
      <c r="L2" s="91"/>
      <c r="M2" s="91" t="s">
        <v>107</v>
      </c>
      <c r="N2" s="91"/>
      <c r="O2" s="91"/>
      <c r="P2" s="91" t="s">
        <v>108</v>
      </c>
      <c r="Q2" s="91"/>
      <c r="R2" s="91"/>
      <c r="S2" s="91" t="s">
        <v>109</v>
      </c>
      <c r="T2" s="91"/>
      <c r="U2" s="91"/>
      <c r="V2" s="91" t="s">
        <v>110</v>
      </c>
      <c r="W2" s="91"/>
      <c r="X2" s="91"/>
      <c r="Y2" s="91" t="s">
        <v>111</v>
      </c>
      <c r="Z2" s="91"/>
      <c r="AA2" s="91"/>
      <c r="AB2" s="91" t="s">
        <v>112</v>
      </c>
      <c r="AC2" s="91"/>
      <c r="AD2" s="91"/>
      <c r="AE2" s="91" t="s">
        <v>113</v>
      </c>
      <c r="AF2" s="91"/>
      <c r="AG2" s="91"/>
      <c r="AH2" s="91" t="s">
        <v>114</v>
      </c>
      <c r="AI2" s="91"/>
      <c r="AJ2" s="91"/>
      <c r="AK2" s="91" t="s">
        <v>115</v>
      </c>
      <c r="AL2" s="91"/>
      <c r="AM2" s="91"/>
      <c r="AN2" s="91" t="s">
        <v>116</v>
      </c>
      <c r="AO2" s="91"/>
      <c r="AP2" s="91"/>
      <c r="AQ2" s="91" t="s">
        <v>117</v>
      </c>
      <c r="AR2" s="91"/>
      <c r="AS2" s="91"/>
      <c r="AT2" s="91" t="s">
        <v>118</v>
      </c>
      <c r="AU2" s="91"/>
      <c r="AV2" s="91"/>
      <c r="AW2" s="91" t="s">
        <v>119</v>
      </c>
      <c r="AX2" s="91"/>
      <c r="AY2" s="91"/>
      <c r="AZ2" s="91" t="s">
        <v>120</v>
      </c>
      <c r="BA2" s="91"/>
      <c r="BB2" s="91"/>
      <c r="BC2" s="91" t="s">
        <v>121</v>
      </c>
      <c r="BD2" s="91"/>
      <c r="BE2" s="91"/>
      <c r="BF2" s="91" t="s">
        <v>122</v>
      </c>
      <c r="BG2" s="91"/>
      <c r="BH2" s="91"/>
      <c r="BI2" s="91" t="s">
        <v>123</v>
      </c>
      <c r="BJ2" s="91"/>
      <c r="BK2" s="91"/>
      <c r="BL2" s="91" t="s">
        <v>124</v>
      </c>
      <c r="BM2" s="91"/>
      <c r="BN2" s="91"/>
      <c r="BO2" s="91" t="s">
        <v>125</v>
      </c>
      <c r="BP2" s="91"/>
      <c r="BQ2" s="91"/>
      <c r="BR2" s="91" t="s">
        <v>126</v>
      </c>
      <c r="BS2" s="91"/>
      <c r="BT2" s="91"/>
      <c r="BU2" s="91" t="s">
        <v>127</v>
      </c>
      <c r="BV2" s="91"/>
      <c r="BW2" s="91"/>
      <c r="BX2" s="91" t="s">
        <v>128</v>
      </c>
      <c r="BY2" s="91"/>
      <c r="BZ2" s="91"/>
      <c r="CA2" s="91" t="s">
        <v>129</v>
      </c>
      <c r="CB2" s="91"/>
      <c r="CC2" s="91"/>
    </row>
    <row r="3" spans="1:81" s="21" customFormat="1" ht="45.75" customHeight="1" x14ac:dyDescent="0.25">
      <c r="A3" s="56"/>
      <c r="B3" s="108"/>
      <c r="C3" s="108"/>
      <c r="D3" s="108"/>
      <c r="E3" s="108"/>
      <c r="F3" s="110"/>
      <c r="G3" s="107"/>
      <c r="H3" s="107"/>
      <c r="I3" s="107"/>
      <c r="J3" s="56" t="s">
        <v>1</v>
      </c>
      <c r="K3" s="56" t="s">
        <v>17</v>
      </c>
      <c r="L3" s="56" t="s">
        <v>15</v>
      </c>
      <c r="M3" s="56" t="s">
        <v>1</v>
      </c>
      <c r="N3" s="56" t="s">
        <v>17</v>
      </c>
      <c r="O3" s="56" t="s">
        <v>15</v>
      </c>
      <c r="P3" s="56" t="s">
        <v>1</v>
      </c>
      <c r="Q3" s="56" t="s">
        <v>17</v>
      </c>
      <c r="R3" s="56" t="s">
        <v>15</v>
      </c>
      <c r="S3" s="56" t="s">
        <v>1</v>
      </c>
      <c r="T3" s="56" t="s">
        <v>17</v>
      </c>
      <c r="U3" s="56" t="s">
        <v>15</v>
      </c>
      <c r="V3" s="56" t="s">
        <v>1</v>
      </c>
      <c r="W3" s="56" t="s">
        <v>17</v>
      </c>
      <c r="X3" s="56" t="s">
        <v>15</v>
      </c>
      <c r="Y3" s="56" t="s">
        <v>1</v>
      </c>
      <c r="Z3" s="56" t="s">
        <v>17</v>
      </c>
      <c r="AA3" s="56" t="s">
        <v>15</v>
      </c>
      <c r="AB3" s="56" t="s">
        <v>1</v>
      </c>
      <c r="AC3" s="56" t="s">
        <v>17</v>
      </c>
      <c r="AD3" s="56" t="s">
        <v>15</v>
      </c>
      <c r="AE3" s="56" t="s">
        <v>1</v>
      </c>
      <c r="AF3" s="56" t="s">
        <v>17</v>
      </c>
      <c r="AG3" s="56" t="s">
        <v>15</v>
      </c>
      <c r="AH3" s="56" t="s">
        <v>1</v>
      </c>
      <c r="AI3" s="56" t="s">
        <v>17</v>
      </c>
      <c r="AJ3" s="56" t="s">
        <v>15</v>
      </c>
      <c r="AK3" s="56" t="s">
        <v>1</v>
      </c>
      <c r="AL3" s="56" t="s">
        <v>17</v>
      </c>
      <c r="AM3" s="56" t="s">
        <v>15</v>
      </c>
      <c r="AN3" s="56" t="s">
        <v>1</v>
      </c>
      <c r="AO3" s="56" t="s">
        <v>17</v>
      </c>
      <c r="AP3" s="56" t="s">
        <v>15</v>
      </c>
      <c r="AQ3" s="56" t="s">
        <v>1</v>
      </c>
      <c r="AR3" s="56" t="s">
        <v>17</v>
      </c>
      <c r="AS3" s="56" t="s">
        <v>15</v>
      </c>
      <c r="AT3" s="56" t="s">
        <v>1</v>
      </c>
      <c r="AU3" s="56" t="s">
        <v>17</v>
      </c>
      <c r="AV3" s="56" t="s">
        <v>15</v>
      </c>
      <c r="AW3" s="56" t="s">
        <v>1</v>
      </c>
      <c r="AX3" s="56" t="s">
        <v>17</v>
      </c>
      <c r="AY3" s="56" t="s">
        <v>15</v>
      </c>
      <c r="AZ3" s="56" t="s">
        <v>1</v>
      </c>
      <c r="BA3" s="56" t="s">
        <v>17</v>
      </c>
      <c r="BB3" s="56" t="s">
        <v>15</v>
      </c>
      <c r="BC3" s="56" t="s">
        <v>1</v>
      </c>
      <c r="BD3" s="56" t="s">
        <v>17</v>
      </c>
      <c r="BE3" s="56" t="s">
        <v>15</v>
      </c>
      <c r="BF3" s="56" t="s">
        <v>1</v>
      </c>
      <c r="BG3" s="56" t="s">
        <v>17</v>
      </c>
      <c r="BH3" s="56" t="s">
        <v>15</v>
      </c>
      <c r="BI3" s="56" t="s">
        <v>1</v>
      </c>
      <c r="BJ3" s="56" t="s">
        <v>17</v>
      </c>
      <c r="BK3" s="56" t="s">
        <v>15</v>
      </c>
      <c r="BL3" s="56" t="s">
        <v>1</v>
      </c>
      <c r="BM3" s="56" t="s">
        <v>17</v>
      </c>
      <c r="BN3" s="56" t="s">
        <v>15</v>
      </c>
      <c r="BO3" s="56" t="s">
        <v>1</v>
      </c>
      <c r="BP3" s="56" t="s">
        <v>17</v>
      </c>
      <c r="BQ3" s="56" t="s">
        <v>15</v>
      </c>
      <c r="BR3" s="56" t="s">
        <v>1</v>
      </c>
      <c r="BS3" s="56" t="s">
        <v>17</v>
      </c>
      <c r="BT3" s="56" t="s">
        <v>15</v>
      </c>
      <c r="BU3" s="56" t="s">
        <v>1</v>
      </c>
      <c r="BV3" s="56" t="s">
        <v>17</v>
      </c>
      <c r="BW3" s="56" t="s">
        <v>15</v>
      </c>
      <c r="BX3" s="56" t="s">
        <v>1</v>
      </c>
      <c r="BY3" s="56" t="s">
        <v>17</v>
      </c>
      <c r="BZ3" s="56" t="s">
        <v>15</v>
      </c>
      <c r="CA3" s="56" t="s">
        <v>1</v>
      </c>
      <c r="CB3" s="56" t="s">
        <v>17</v>
      </c>
      <c r="CC3" s="56" t="s">
        <v>15</v>
      </c>
    </row>
    <row r="4" spans="1:81" s="63" customFormat="1" ht="152.25" customHeight="1" x14ac:dyDescent="0.25">
      <c r="A4" s="58"/>
      <c r="B4" s="58" t="s">
        <v>7</v>
      </c>
      <c r="C4" s="59" t="s">
        <v>99</v>
      </c>
      <c r="D4" s="59" t="s">
        <v>26</v>
      </c>
      <c r="E4" s="59" t="s">
        <v>26</v>
      </c>
      <c r="F4" s="59"/>
      <c r="G4" s="58" t="s">
        <v>18</v>
      </c>
      <c r="H4" s="60"/>
      <c r="I4" s="61">
        <v>0.9</v>
      </c>
      <c r="J4" s="62">
        <v>2</v>
      </c>
      <c r="K4" s="62">
        <f>J4*I4</f>
        <v>1.8</v>
      </c>
      <c r="L4" s="57"/>
      <c r="M4" s="61">
        <v>2</v>
      </c>
      <c r="N4" s="62">
        <f>M4*I4</f>
        <v>1.8</v>
      </c>
      <c r="O4" s="57"/>
      <c r="P4" s="62">
        <v>2</v>
      </c>
      <c r="Q4" s="62">
        <f>P4*I4</f>
        <v>1.8</v>
      </c>
      <c r="R4" s="57"/>
      <c r="S4" s="62">
        <v>2</v>
      </c>
      <c r="T4" s="62">
        <f>S4*I4</f>
        <v>1.8</v>
      </c>
      <c r="U4" s="57"/>
      <c r="V4" s="61">
        <v>2</v>
      </c>
      <c r="W4" s="62">
        <f>V4*I4</f>
        <v>1.8</v>
      </c>
      <c r="X4" s="57"/>
      <c r="Y4" s="62">
        <v>2</v>
      </c>
      <c r="Z4" s="62">
        <f>Y4*I4</f>
        <v>1.8</v>
      </c>
      <c r="AA4" s="57"/>
      <c r="AB4" s="62">
        <v>2</v>
      </c>
      <c r="AC4" s="62">
        <f>AB4*I4</f>
        <v>1.8</v>
      </c>
      <c r="AD4" s="57"/>
      <c r="AE4" s="61">
        <v>2</v>
      </c>
      <c r="AF4" s="62">
        <f>AE4*I4</f>
        <v>1.8</v>
      </c>
      <c r="AG4" s="57"/>
      <c r="AH4" s="62">
        <v>2</v>
      </c>
      <c r="AI4" s="62">
        <f>AH4*I4</f>
        <v>1.8</v>
      </c>
      <c r="AJ4" s="57"/>
      <c r="AK4" s="62">
        <v>2</v>
      </c>
      <c r="AL4" s="62">
        <f>AK4*I4</f>
        <v>1.8</v>
      </c>
      <c r="AM4" s="57"/>
      <c r="AN4" s="62">
        <v>2</v>
      </c>
      <c r="AO4" s="62">
        <f>AN4*I4</f>
        <v>1.8</v>
      </c>
      <c r="AP4" s="57"/>
      <c r="AQ4" s="61">
        <v>2</v>
      </c>
      <c r="AR4" s="62">
        <f>AQ4*I4</f>
        <v>1.8</v>
      </c>
      <c r="AS4" s="57"/>
      <c r="AT4" s="62">
        <v>2</v>
      </c>
      <c r="AU4" s="62">
        <f>AT4*I4</f>
        <v>1.8</v>
      </c>
      <c r="AV4" s="57"/>
      <c r="AW4" s="62">
        <v>2</v>
      </c>
      <c r="AX4" s="62">
        <f>AW4*I4</f>
        <v>1.8</v>
      </c>
      <c r="AY4" s="57"/>
      <c r="AZ4" s="62">
        <v>2</v>
      </c>
      <c r="BA4" s="62">
        <f>AZ4*I4</f>
        <v>1.8</v>
      </c>
      <c r="BB4" s="57"/>
      <c r="BC4" s="61">
        <v>2</v>
      </c>
      <c r="BD4" s="62">
        <f>BC4*I4</f>
        <v>1.8</v>
      </c>
      <c r="BE4" s="57"/>
      <c r="BF4" s="62">
        <v>2</v>
      </c>
      <c r="BG4" s="62">
        <f t="shared" ref="BG4:BG12" si="0">BF4*I4</f>
        <v>1.8</v>
      </c>
      <c r="BH4" s="57"/>
      <c r="BI4" s="61">
        <v>2</v>
      </c>
      <c r="BJ4" s="62">
        <f t="shared" ref="BJ4:BJ12" si="1">BI4*I4</f>
        <v>1.8</v>
      </c>
      <c r="BK4" s="57"/>
      <c r="BL4" s="62">
        <v>2</v>
      </c>
      <c r="BM4" s="62">
        <f t="shared" ref="BM4:BM12" si="2">BL4*I4</f>
        <v>1.8</v>
      </c>
      <c r="BN4" s="57"/>
      <c r="BO4" s="62">
        <v>2</v>
      </c>
      <c r="BP4" s="62">
        <f t="shared" ref="BP4:BP12" si="3">BO4*I4</f>
        <v>1.8</v>
      </c>
      <c r="BQ4" s="57"/>
      <c r="BR4" s="62">
        <v>2</v>
      </c>
      <c r="BS4" s="62">
        <f>BR4*I4</f>
        <v>1.8</v>
      </c>
      <c r="BT4" s="57"/>
      <c r="BU4" s="61">
        <v>2</v>
      </c>
      <c r="BV4" s="62">
        <f>BU4*I4</f>
        <v>1.8</v>
      </c>
      <c r="BW4" s="57"/>
      <c r="BX4" s="62">
        <v>1</v>
      </c>
      <c r="BY4" s="62">
        <f t="shared" ref="BY4:BY12" si="4">BX4*I4</f>
        <v>0.9</v>
      </c>
      <c r="BZ4" s="57"/>
      <c r="CA4" s="61">
        <v>1</v>
      </c>
      <c r="CB4" s="62">
        <f t="shared" ref="CB4:CB12" si="5">CA4*I4</f>
        <v>0.9</v>
      </c>
      <c r="CC4" s="57"/>
    </row>
    <row r="5" spans="1:81" s="72" customFormat="1" ht="152.25" customHeight="1" x14ac:dyDescent="0.25">
      <c r="A5" s="65"/>
      <c r="B5" s="66" t="s">
        <v>10</v>
      </c>
      <c r="C5" s="67" t="s">
        <v>100</v>
      </c>
      <c r="D5" s="68" t="s">
        <v>26</v>
      </c>
      <c r="E5" s="68" t="s">
        <v>26</v>
      </c>
      <c r="F5" s="68"/>
      <c r="G5" s="67" t="s">
        <v>97</v>
      </c>
      <c r="H5" s="69"/>
      <c r="I5" s="70">
        <v>0.8</v>
      </c>
      <c r="J5" s="71">
        <v>2</v>
      </c>
      <c r="K5" s="71">
        <f t="shared" ref="K5:K12" si="6">J5*I5</f>
        <v>1.6</v>
      </c>
      <c r="L5" s="68"/>
      <c r="M5" s="70">
        <v>-2</v>
      </c>
      <c r="N5" s="71">
        <f t="shared" ref="N5:N12" si="7">M5*I5</f>
        <v>-1.6</v>
      </c>
      <c r="O5" s="68"/>
      <c r="P5" s="71">
        <v>1</v>
      </c>
      <c r="Q5" s="71">
        <f t="shared" ref="Q5:Q12" si="8">P5*I5</f>
        <v>0.8</v>
      </c>
      <c r="R5" s="68"/>
      <c r="S5" s="71">
        <v>-1</v>
      </c>
      <c r="T5" s="71">
        <f t="shared" ref="T5:T12" si="9">S5*I5</f>
        <v>-0.8</v>
      </c>
      <c r="U5" s="68"/>
      <c r="V5" s="70">
        <v>2</v>
      </c>
      <c r="W5" s="71">
        <f t="shared" ref="W5:W12" si="10">V5*I5</f>
        <v>1.6</v>
      </c>
      <c r="X5" s="68"/>
      <c r="Y5" s="71">
        <v>-2</v>
      </c>
      <c r="Z5" s="71">
        <f t="shared" ref="Z5:Z12" si="11">Y5*I5</f>
        <v>-1.6</v>
      </c>
      <c r="AA5" s="68"/>
      <c r="AB5" s="71">
        <v>2</v>
      </c>
      <c r="AC5" s="71">
        <f t="shared" ref="AC5:AC12" si="12">AB5*I5</f>
        <v>1.6</v>
      </c>
      <c r="AD5" s="68"/>
      <c r="AE5" s="70">
        <v>-2</v>
      </c>
      <c r="AF5" s="71">
        <f t="shared" ref="AF5:AF12" si="13">AE5*I5</f>
        <v>-1.6</v>
      </c>
      <c r="AG5" s="68"/>
      <c r="AH5" s="71">
        <v>2</v>
      </c>
      <c r="AI5" s="71">
        <f t="shared" ref="AI5:AI12" si="14">AH5*I5</f>
        <v>1.6</v>
      </c>
      <c r="AJ5" s="68"/>
      <c r="AK5" s="71">
        <v>0</v>
      </c>
      <c r="AL5" s="71">
        <f t="shared" ref="AL5:AL12" si="15">AK5*I5</f>
        <v>0</v>
      </c>
      <c r="AM5" s="68"/>
      <c r="AN5" s="71">
        <v>1</v>
      </c>
      <c r="AO5" s="71">
        <f t="shared" ref="AO5:AO12" si="16">AN5*I5</f>
        <v>0.8</v>
      </c>
      <c r="AP5" s="68"/>
      <c r="AQ5" s="70">
        <v>0</v>
      </c>
      <c r="AR5" s="71">
        <f t="shared" ref="AR5:AR12" si="17">AQ5*I5</f>
        <v>0</v>
      </c>
      <c r="AS5" s="68"/>
      <c r="AT5" s="71">
        <v>1</v>
      </c>
      <c r="AU5" s="71">
        <f t="shared" ref="AU5:AU12" si="18">AT5*I5</f>
        <v>0.8</v>
      </c>
      <c r="AV5" s="68"/>
      <c r="AW5" s="71">
        <v>-1</v>
      </c>
      <c r="AX5" s="71">
        <f t="shared" ref="AX5:AX12" si="19">AW5*I5</f>
        <v>-0.8</v>
      </c>
      <c r="AY5" s="68"/>
      <c r="AZ5" s="71">
        <v>0</v>
      </c>
      <c r="BA5" s="71">
        <f t="shared" ref="BA5:BA12" si="20">AZ5*I5</f>
        <v>0</v>
      </c>
      <c r="BB5" s="68"/>
      <c r="BC5" s="70">
        <v>0</v>
      </c>
      <c r="BD5" s="71">
        <f t="shared" ref="BD5:BD12" si="21">BC5*I5</f>
        <v>0</v>
      </c>
      <c r="BE5" s="68"/>
      <c r="BF5" s="71">
        <v>0</v>
      </c>
      <c r="BG5" s="71">
        <f t="shared" si="0"/>
        <v>0</v>
      </c>
      <c r="BH5" s="68"/>
      <c r="BI5" s="70">
        <v>-2</v>
      </c>
      <c r="BJ5" s="71">
        <f t="shared" si="1"/>
        <v>-1.6</v>
      </c>
      <c r="BK5" s="68"/>
      <c r="BL5" s="71">
        <v>-2</v>
      </c>
      <c r="BM5" s="71">
        <f t="shared" si="2"/>
        <v>-1.6</v>
      </c>
      <c r="BN5" s="68"/>
      <c r="BO5" s="71">
        <v>-2</v>
      </c>
      <c r="BP5" s="71">
        <f t="shared" si="3"/>
        <v>-1.6</v>
      </c>
      <c r="BQ5" s="68"/>
      <c r="BR5" s="71">
        <v>-1</v>
      </c>
      <c r="BS5" s="71">
        <f>BR5*I5</f>
        <v>-0.8</v>
      </c>
      <c r="BT5" s="68"/>
      <c r="BU5" s="70">
        <v>-2</v>
      </c>
      <c r="BV5" s="71">
        <f>BU5*I5</f>
        <v>-1.6</v>
      </c>
      <c r="BW5" s="68"/>
      <c r="BX5" s="71">
        <v>1</v>
      </c>
      <c r="BY5" s="71">
        <f t="shared" si="4"/>
        <v>0.8</v>
      </c>
      <c r="BZ5" s="68"/>
      <c r="CA5" s="70">
        <v>0</v>
      </c>
      <c r="CB5" s="71">
        <f t="shared" si="5"/>
        <v>0</v>
      </c>
      <c r="CC5" s="68"/>
    </row>
    <row r="6" spans="1:81" s="63" customFormat="1" ht="152.25" customHeight="1" x14ac:dyDescent="0.25">
      <c r="A6" s="64"/>
      <c r="B6" s="57" t="s">
        <v>13</v>
      </c>
      <c r="C6" s="59" t="s">
        <v>101</v>
      </c>
      <c r="D6" s="59" t="s">
        <v>26</v>
      </c>
      <c r="E6" s="59" t="s">
        <v>26</v>
      </c>
      <c r="F6" s="59" t="s">
        <v>66</v>
      </c>
      <c r="G6" s="57" t="s">
        <v>21</v>
      </c>
      <c r="H6" s="60"/>
      <c r="I6" s="61">
        <v>0.5</v>
      </c>
      <c r="J6" s="62">
        <v>-1</v>
      </c>
      <c r="K6" s="62">
        <f t="shared" si="6"/>
        <v>-0.5</v>
      </c>
      <c r="L6" s="57" t="s">
        <v>78</v>
      </c>
      <c r="M6" s="61">
        <v>-2</v>
      </c>
      <c r="N6" s="62">
        <f t="shared" si="7"/>
        <v>-1</v>
      </c>
      <c r="O6" s="57" t="s">
        <v>77</v>
      </c>
      <c r="P6" s="62">
        <v>-3</v>
      </c>
      <c r="Q6" s="62">
        <f t="shared" si="8"/>
        <v>-1.5</v>
      </c>
      <c r="R6" s="57" t="s">
        <v>76</v>
      </c>
      <c r="S6" s="62">
        <v>-2</v>
      </c>
      <c r="T6" s="62">
        <f t="shared" si="9"/>
        <v>-1</v>
      </c>
      <c r="U6" s="57" t="s">
        <v>73</v>
      </c>
      <c r="V6" s="61">
        <v>-4</v>
      </c>
      <c r="W6" s="62">
        <f t="shared" si="10"/>
        <v>-2</v>
      </c>
      <c r="X6" s="57" t="s">
        <v>70</v>
      </c>
      <c r="Y6" s="62">
        <v>-4</v>
      </c>
      <c r="Z6" s="62">
        <f t="shared" si="11"/>
        <v>-2</v>
      </c>
      <c r="AA6" s="57"/>
      <c r="AB6" s="62">
        <v>-4</v>
      </c>
      <c r="AC6" s="62">
        <f t="shared" si="12"/>
        <v>-2</v>
      </c>
      <c r="AD6" s="57"/>
      <c r="AE6" s="61">
        <v>-4</v>
      </c>
      <c r="AF6" s="62">
        <f t="shared" si="13"/>
        <v>-2</v>
      </c>
      <c r="AG6" s="57"/>
      <c r="AH6" s="62">
        <v>-3</v>
      </c>
      <c r="AI6" s="62">
        <f t="shared" si="14"/>
        <v>-1.5</v>
      </c>
      <c r="AJ6" s="57" t="s">
        <v>72</v>
      </c>
      <c r="AK6" s="62">
        <v>-3</v>
      </c>
      <c r="AL6" s="62">
        <f t="shared" si="15"/>
        <v>-1.5</v>
      </c>
      <c r="AM6" s="57"/>
      <c r="AN6" s="62">
        <v>-3</v>
      </c>
      <c r="AO6" s="62">
        <f t="shared" si="16"/>
        <v>-1.5</v>
      </c>
      <c r="AP6" s="57" t="s">
        <v>74</v>
      </c>
      <c r="AQ6" s="61">
        <v>-2</v>
      </c>
      <c r="AR6" s="62">
        <f t="shared" si="17"/>
        <v>-1</v>
      </c>
      <c r="AS6" s="57" t="s">
        <v>75</v>
      </c>
      <c r="AT6" s="62">
        <v>-4</v>
      </c>
      <c r="AU6" s="62">
        <f t="shared" si="18"/>
        <v>-2</v>
      </c>
      <c r="AV6" s="57"/>
      <c r="AW6" s="62">
        <v>-3</v>
      </c>
      <c r="AX6" s="62">
        <f t="shared" si="19"/>
        <v>-1.5</v>
      </c>
      <c r="AY6" s="57" t="s">
        <v>71</v>
      </c>
      <c r="AZ6" s="62">
        <v>-4</v>
      </c>
      <c r="BA6" s="62">
        <f t="shared" si="20"/>
        <v>-2</v>
      </c>
      <c r="BB6" s="57"/>
      <c r="BC6" s="61">
        <v>-3</v>
      </c>
      <c r="BD6" s="62">
        <f t="shared" si="21"/>
        <v>-1.5</v>
      </c>
      <c r="BE6" s="57"/>
      <c r="BF6" s="62">
        <v>-4</v>
      </c>
      <c r="BG6" s="62">
        <f t="shared" si="0"/>
        <v>-2</v>
      </c>
      <c r="BH6" s="57" t="s">
        <v>68</v>
      </c>
      <c r="BI6" s="61">
        <v>-4</v>
      </c>
      <c r="BJ6" s="62">
        <f t="shared" si="1"/>
        <v>-2</v>
      </c>
      <c r="BK6" s="57"/>
      <c r="BL6" s="62">
        <v>-4</v>
      </c>
      <c r="BM6" s="62">
        <f t="shared" si="2"/>
        <v>-2</v>
      </c>
      <c r="BN6" s="57" t="s">
        <v>69</v>
      </c>
      <c r="BO6" s="62">
        <v>-4</v>
      </c>
      <c r="BP6" s="62">
        <f t="shared" si="3"/>
        <v>-2</v>
      </c>
      <c r="BQ6" s="57"/>
      <c r="BR6" s="62">
        <v>-4</v>
      </c>
      <c r="BS6" s="62">
        <f>BR6*I6</f>
        <v>-2</v>
      </c>
      <c r="BT6" s="57"/>
      <c r="BU6" s="61">
        <v>-4</v>
      </c>
      <c r="BV6" s="62">
        <f>BU6*I6</f>
        <v>-2</v>
      </c>
      <c r="BW6" s="57"/>
      <c r="BX6" s="62">
        <v>-4</v>
      </c>
      <c r="BY6" s="62">
        <f t="shared" si="4"/>
        <v>-2</v>
      </c>
      <c r="BZ6" s="57" t="s">
        <v>67</v>
      </c>
      <c r="CA6" s="61">
        <v>-4</v>
      </c>
      <c r="CB6" s="62">
        <f t="shared" si="5"/>
        <v>-2</v>
      </c>
      <c r="CC6" s="57"/>
    </row>
    <row r="7" spans="1:81" s="72" customFormat="1" ht="152.25" customHeight="1" x14ac:dyDescent="0.25">
      <c r="A7" s="73"/>
      <c r="B7" s="67" t="s">
        <v>22</v>
      </c>
      <c r="C7" s="67" t="s">
        <v>101</v>
      </c>
      <c r="D7" s="68" t="s">
        <v>26</v>
      </c>
      <c r="E7" s="68" t="s">
        <v>26</v>
      </c>
      <c r="F7" s="68"/>
      <c r="G7" s="68" t="s">
        <v>6</v>
      </c>
      <c r="H7" s="69"/>
      <c r="I7" s="70">
        <v>0.9</v>
      </c>
      <c r="J7" s="71">
        <v>-4</v>
      </c>
      <c r="K7" s="62">
        <f>J7*I7</f>
        <v>-3.6</v>
      </c>
      <c r="L7" s="68" t="s">
        <v>85</v>
      </c>
      <c r="M7" s="76">
        <v>-5</v>
      </c>
      <c r="N7" s="62">
        <f t="shared" si="7"/>
        <v>-4.5</v>
      </c>
      <c r="O7" s="68" t="s">
        <v>84</v>
      </c>
      <c r="P7" s="71">
        <v>-4</v>
      </c>
      <c r="Q7" s="71">
        <f t="shared" si="8"/>
        <v>-3.6</v>
      </c>
      <c r="R7" s="68" t="s">
        <v>86</v>
      </c>
      <c r="S7" s="75">
        <v>-5</v>
      </c>
      <c r="T7" s="62">
        <f t="shared" si="9"/>
        <v>-4.5</v>
      </c>
      <c r="U7" s="68"/>
      <c r="V7" s="70">
        <v>-2</v>
      </c>
      <c r="W7" s="71">
        <f t="shared" si="10"/>
        <v>-1.8</v>
      </c>
      <c r="X7" s="68" t="s">
        <v>87</v>
      </c>
      <c r="Y7" s="71">
        <v>-4</v>
      </c>
      <c r="Z7" s="71">
        <f t="shared" si="11"/>
        <v>-3.6</v>
      </c>
      <c r="AA7" s="68" t="s">
        <v>79</v>
      </c>
      <c r="AB7" s="71">
        <v>-3</v>
      </c>
      <c r="AC7" s="71">
        <f t="shared" si="12"/>
        <v>-2.7</v>
      </c>
      <c r="AD7" s="68" t="s">
        <v>88</v>
      </c>
      <c r="AE7" s="70">
        <v>-4</v>
      </c>
      <c r="AF7" s="71">
        <f t="shared" si="13"/>
        <v>-3.6</v>
      </c>
      <c r="AG7" s="68" t="s">
        <v>80</v>
      </c>
      <c r="AH7" s="71">
        <v>-2</v>
      </c>
      <c r="AI7" s="71">
        <f t="shared" si="14"/>
        <v>-1.8</v>
      </c>
      <c r="AJ7" s="68" t="s">
        <v>81</v>
      </c>
      <c r="AK7" s="71">
        <v>-3</v>
      </c>
      <c r="AL7" s="71">
        <f t="shared" si="15"/>
        <v>-2.7</v>
      </c>
      <c r="AM7" s="68" t="s">
        <v>82</v>
      </c>
      <c r="AN7" s="71">
        <v>-3</v>
      </c>
      <c r="AO7" s="71">
        <f t="shared" si="16"/>
        <v>-2.7</v>
      </c>
      <c r="AP7" s="68" t="s">
        <v>89</v>
      </c>
      <c r="AQ7" s="76">
        <v>-5</v>
      </c>
      <c r="AR7" s="62">
        <f t="shared" si="17"/>
        <v>-4.5</v>
      </c>
      <c r="AS7" s="68" t="s">
        <v>90</v>
      </c>
      <c r="AT7" s="71">
        <v>-3</v>
      </c>
      <c r="AU7" s="71">
        <f t="shared" si="18"/>
        <v>-2.7</v>
      </c>
      <c r="AV7" s="68" t="s">
        <v>83</v>
      </c>
      <c r="AW7" s="71">
        <v>-5</v>
      </c>
      <c r="AX7" s="71">
        <f t="shared" si="19"/>
        <v>-4.5</v>
      </c>
      <c r="AY7" s="68"/>
      <c r="AZ7" s="71">
        <v>-3</v>
      </c>
      <c r="BA7" s="71">
        <f t="shared" si="20"/>
        <v>-2.7</v>
      </c>
      <c r="BB7" s="68" t="s">
        <v>91</v>
      </c>
      <c r="BC7" s="70">
        <v>-4</v>
      </c>
      <c r="BD7" s="71">
        <f t="shared" si="21"/>
        <v>-3.6</v>
      </c>
      <c r="BE7" s="68"/>
      <c r="BF7" s="75">
        <v>-5</v>
      </c>
      <c r="BG7" s="62">
        <f t="shared" si="0"/>
        <v>-4.5</v>
      </c>
      <c r="BH7" s="68"/>
      <c r="BI7" s="76">
        <v>-5</v>
      </c>
      <c r="BJ7" s="62">
        <f t="shared" si="1"/>
        <v>-4.5</v>
      </c>
      <c r="BK7" s="68"/>
      <c r="BL7" s="75">
        <v>-3</v>
      </c>
      <c r="BM7" s="62">
        <f t="shared" si="2"/>
        <v>-2.7</v>
      </c>
      <c r="BN7" s="68"/>
      <c r="BO7" s="75">
        <v>-4</v>
      </c>
      <c r="BP7" s="62">
        <f t="shared" si="3"/>
        <v>-3.6</v>
      </c>
      <c r="BQ7" s="68"/>
      <c r="BR7" s="75">
        <v>-5</v>
      </c>
      <c r="BS7" s="62">
        <f t="shared" ref="BS7:BS10" si="22">BR7*I7</f>
        <v>-4.5</v>
      </c>
      <c r="BT7" s="68"/>
      <c r="BU7" s="76">
        <v>-5</v>
      </c>
      <c r="BV7" s="62">
        <f t="shared" ref="BV7:BV8" si="23">BU7*I7</f>
        <v>-4.5</v>
      </c>
      <c r="BW7" s="68"/>
      <c r="BX7" s="71">
        <v>-2</v>
      </c>
      <c r="BY7" s="71">
        <f t="shared" si="4"/>
        <v>-1.8</v>
      </c>
      <c r="BZ7" s="68" t="s">
        <v>92</v>
      </c>
      <c r="CA7" s="70">
        <v>-2</v>
      </c>
      <c r="CB7" s="71">
        <f t="shared" si="5"/>
        <v>-1.8</v>
      </c>
      <c r="CC7" s="68" t="s">
        <v>93</v>
      </c>
    </row>
    <row r="8" spans="1:81" s="63" customFormat="1" ht="152.25" customHeight="1" x14ac:dyDescent="0.25">
      <c r="A8" s="64"/>
      <c r="B8" s="57" t="s">
        <v>12</v>
      </c>
      <c r="C8" s="59" t="s">
        <v>101</v>
      </c>
      <c r="D8" s="59" t="s">
        <v>26</v>
      </c>
      <c r="E8" s="59" t="s">
        <v>26</v>
      </c>
      <c r="F8" s="59"/>
      <c r="G8" s="57" t="s">
        <v>98</v>
      </c>
      <c r="H8" s="60"/>
      <c r="I8" s="61">
        <v>0.9</v>
      </c>
      <c r="J8" s="62">
        <v>-1</v>
      </c>
      <c r="K8" s="62">
        <f t="shared" si="6"/>
        <v>-0.9</v>
      </c>
      <c r="L8" s="57"/>
      <c r="M8" s="61">
        <v>-1</v>
      </c>
      <c r="N8" s="62">
        <f t="shared" si="7"/>
        <v>-0.9</v>
      </c>
      <c r="O8" s="57"/>
      <c r="P8" s="62">
        <v>-1</v>
      </c>
      <c r="Q8" s="62">
        <f t="shared" si="8"/>
        <v>-0.9</v>
      </c>
      <c r="R8" s="57"/>
      <c r="S8" s="62">
        <v>-1</v>
      </c>
      <c r="T8" s="62">
        <f t="shared" si="9"/>
        <v>-0.9</v>
      </c>
      <c r="U8" s="57"/>
      <c r="V8" s="61">
        <v>-1</v>
      </c>
      <c r="W8" s="62">
        <f t="shared" si="10"/>
        <v>-0.9</v>
      </c>
      <c r="X8" s="57"/>
      <c r="Y8" s="62">
        <v>-1</v>
      </c>
      <c r="Z8" s="62">
        <f t="shared" si="11"/>
        <v>-0.9</v>
      </c>
      <c r="AA8" s="57"/>
      <c r="AB8" s="62">
        <v>-1</v>
      </c>
      <c r="AC8" s="62">
        <f t="shared" si="12"/>
        <v>-0.9</v>
      </c>
      <c r="AD8" s="57"/>
      <c r="AE8" s="61">
        <v>-1</v>
      </c>
      <c r="AF8" s="62">
        <f t="shared" si="13"/>
        <v>-0.9</v>
      </c>
      <c r="AG8" s="57"/>
      <c r="AH8" s="62">
        <v>-1</v>
      </c>
      <c r="AI8" s="62">
        <f t="shared" si="14"/>
        <v>-0.9</v>
      </c>
      <c r="AJ8" s="57"/>
      <c r="AK8" s="62">
        <v>-1</v>
      </c>
      <c r="AL8" s="62">
        <f t="shared" si="15"/>
        <v>-0.9</v>
      </c>
      <c r="AM8" s="57"/>
      <c r="AN8" s="62">
        <v>-1</v>
      </c>
      <c r="AO8" s="62">
        <f t="shared" si="16"/>
        <v>-0.9</v>
      </c>
      <c r="AP8" s="57"/>
      <c r="AQ8" s="61">
        <v>-1</v>
      </c>
      <c r="AR8" s="62">
        <f t="shared" si="17"/>
        <v>-0.9</v>
      </c>
      <c r="AS8" s="57"/>
      <c r="AT8" s="62">
        <v>-1</v>
      </c>
      <c r="AU8" s="62">
        <f t="shared" si="18"/>
        <v>-0.9</v>
      </c>
      <c r="AV8" s="57"/>
      <c r="AW8" s="62">
        <v>-1</v>
      </c>
      <c r="AX8" s="62">
        <f t="shared" si="19"/>
        <v>-0.9</v>
      </c>
      <c r="AY8" s="57"/>
      <c r="AZ8" s="62">
        <v>-1</v>
      </c>
      <c r="BA8" s="62">
        <f t="shared" si="20"/>
        <v>-0.9</v>
      </c>
      <c r="BB8" s="57"/>
      <c r="BC8" s="61">
        <v>-1</v>
      </c>
      <c r="BD8" s="62">
        <f t="shared" si="21"/>
        <v>-0.9</v>
      </c>
      <c r="BE8" s="57"/>
      <c r="BF8" s="62">
        <v>-1</v>
      </c>
      <c r="BG8" s="62">
        <f t="shared" si="0"/>
        <v>-0.9</v>
      </c>
      <c r="BH8" s="57"/>
      <c r="BI8" s="61">
        <v>-1</v>
      </c>
      <c r="BJ8" s="62">
        <f t="shared" si="1"/>
        <v>-0.9</v>
      </c>
      <c r="BK8" s="57"/>
      <c r="BL8" s="62">
        <v>-2</v>
      </c>
      <c r="BM8" s="62">
        <f t="shared" si="2"/>
        <v>-1.8</v>
      </c>
      <c r="BN8" s="57"/>
      <c r="BO8" s="62">
        <v>-2</v>
      </c>
      <c r="BP8" s="62">
        <f t="shared" si="3"/>
        <v>-1.8</v>
      </c>
      <c r="BQ8" s="57"/>
      <c r="BR8" s="62">
        <v>-4</v>
      </c>
      <c r="BS8" s="62">
        <f t="shared" si="22"/>
        <v>-3.6</v>
      </c>
      <c r="BT8" s="57"/>
      <c r="BU8" s="61">
        <v>-4</v>
      </c>
      <c r="BV8" s="62">
        <f t="shared" si="23"/>
        <v>-3.6</v>
      </c>
      <c r="BW8" s="57"/>
      <c r="BX8" s="62">
        <v>-1</v>
      </c>
      <c r="BY8" s="62">
        <f t="shared" si="4"/>
        <v>-0.9</v>
      </c>
      <c r="BZ8" s="57"/>
      <c r="CA8" s="61">
        <v>-1</v>
      </c>
      <c r="CB8" s="62">
        <f t="shared" si="5"/>
        <v>-0.9</v>
      </c>
      <c r="CC8" s="57"/>
    </row>
    <row r="9" spans="1:81" s="72" customFormat="1" ht="152.25" customHeight="1" x14ac:dyDescent="0.25">
      <c r="A9" s="73"/>
      <c r="B9" s="68" t="s">
        <v>8</v>
      </c>
      <c r="C9" s="67" t="s">
        <v>130</v>
      </c>
      <c r="D9" s="68" t="s">
        <v>26</v>
      </c>
      <c r="E9" s="68" t="s">
        <v>26</v>
      </c>
      <c r="F9" s="68"/>
      <c r="G9" s="68" t="s">
        <v>98</v>
      </c>
      <c r="H9" s="69"/>
      <c r="I9" s="70">
        <v>0.6</v>
      </c>
      <c r="J9" s="71">
        <v>-2</v>
      </c>
      <c r="K9" s="71">
        <f t="shared" si="6"/>
        <v>-1.2</v>
      </c>
      <c r="L9" s="68"/>
      <c r="M9" s="71">
        <v>-2</v>
      </c>
      <c r="N9" s="71">
        <f t="shared" si="7"/>
        <v>-1.2</v>
      </c>
      <c r="O9" s="68"/>
      <c r="P9" s="71">
        <v>-2</v>
      </c>
      <c r="Q9" s="71">
        <f t="shared" si="8"/>
        <v>-1.2</v>
      </c>
      <c r="R9" s="68"/>
      <c r="S9" s="71">
        <v>-2</v>
      </c>
      <c r="T9" s="71">
        <f t="shared" si="9"/>
        <v>-1.2</v>
      </c>
      <c r="U9" s="68"/>
      <c r="V9" s="71">
        <v>-2</v>
      </c>
      <c r="W9" s="71">
        <f t="shared" si="10"/>
        <v>-1.2</v>
      </c>
      <c r="X9" s="68"/>
      <c r="Y9" s="71">
        <v>-2</v>
      </c>
      <c r="Z9" s="71">
        <f t="shared" si="11"/>
        <v>-1.2</v>
      </c>
      <c r="AA9" s="68"/>
      <c r="AB9" s="71">
        <v>-2</v>
      </c>
      <c r="AC9" s="71">
        <f t="shared" si="12"/>
        <v>-1.2</v>
      </c>
      <c r="AD9" s="68"/>
      <c r="AE9" s="71">
        <v>-2</v>
      </c>
      <c r="AF9" s="71">
        <f t="shared" si="13"/>
        <v>-1.2</v>
      </c>
      <c r="AG9" s="68"/>
      <c r="AH9" s="71">
        <v>-2</v>
      </c>
      <c r="AI9" s="71">
        <f t="shared" si="14"/>
        <v>-1.2</v>
      </c>
      <c r="AJ9" s="68"/>
      <c r="AK9" s="71">
        <v>-2</v>
      </c>
      <c r="AL9" s="71">
        <f t="shared" si="15"/>
        <v>-1.2</v>
      </c>
      <c r="AM9" s="68"/>
      <c r="AN9" s="71">
        <v>-2</v>
      </c>
      <c r="AO9" s="71">
        <f t="shared" si="16"/>
        <v>-1.2</v>
      </c>
      <c r="AP9" s="68"/>
      <c r="AQ9" s="71">
        <v>-2</v>
      </c>
      <c r="AR9" s="71">
        <f t="shared" si="17"/>
        <v>-1.2</v>
      </c>
      <c r="AS9" s="68"/>
      <c r="AT9" s="71">
        <v>-1</v>
      </c>
      <c r="AU9" s="71">
        <f t="shared" si="18"/>
        <v>-0.6</v>
      </c>
      <c r="AV9" s="68"/>
      <c r="AW9" s="71">
        <v>-1</v>
      </c>
      <c r="AX9" s="71">
        <f t="shared" si="19"/>
        <v>-0.6</v>
      </c>
      <c r="AY9" s="68"/>
      <c r="AZ9" s="71">
        <v>-2</v>
      </c>
      <c r="BA9" s="71">
        <f t="shared" si="20"/>
        <v>-1.2</v>
      </c>
      <c r="BB9" s="68"/>
      <c r="BC9" s="71">
        <v>-2</v>
      </c>
      <c r="BD9" s="71">
        <f t="shared" si="21"/>
        <v>-1.2</v>
      </c>
      <c r="BE9" s="68"/>
      <c r="BF9" s="71">
        <v>-2</v>
      </c>
      <c r="BG9" s="71">
        <f t="shared" si="0"/>
        <v>-1.2</v>
      </c>
      <c r="BH9" s="68"/>
      <c r="BI9" s="71">
        <v>-2</v>
      </c>
      <c r="BJ9" s="71">
        <f t="shared" si="1"/>
        <v>-1.2</v>
      </c>
      <c r="BK9" s="68"/>
      <c r="BL9" s="71">
        <v>-3</v>
      </c>
      <c r="BM9" s="71">
        <f t="shared" si="2"/>
        <v>-1.7999999999999998</v>
      </c>
      <c r="BN9" s="68"/>
      <c r="BO9" s="71">
        <v>-3</v>
      </c>
      <c r="BP9" s="71">
        <f t="shared" si="3"/>
        <v>-1.7999999999999998</v>
      </c>
      <c r="BQ9" s="68"/>
      <c r="BR9" s="71">
        <v>-2</v>
      </c>
      <c r="BS9" s="62">
        <f t="shared" si="22"/>
        <v>-1.2</v>
      </c>
      <c r="BT9" s="68"/>
      <c r="BU9" s="71">
        <v>-2</v>
      </c>
      <c r="BV9" s="71">
        <f>BU9*I9</f>
        <v>-1.2</v>
      </c>
      <c r="BW9" s="68"/>
      <c r="BX9" s="71">
        <v>0</v>
      </c>
      <c r="BY9" s="71">
        <f t="shared" si="4"/>
        <v>0</v>
      </c>
      <c r="BZ9" s="68"/>
      <c r="CA9" s="71">
        <v>0</v>
      </c>
      <c r="CB9" s="71">
        <f t="shared" si="5"/>
        <v>0</v>
      </c>
      <c r="CC9" s="68"/>
    </row>
    <row r="10" spans="1:81" s="63" customFormat="1" ht="152.25" customHeight="1" x14ac:dyDescent="0.25">
      <c r="A10" s="64"/>
      <c r="B10" s="59" t="s">
        <v>14</v>
      </c>
      <c r="C10" s="59" t="s">
        <v>104</v>
      </c>
      <c r="D10" s="57" t="s">
        <v>26</v>
      </c>
      <c r="E10" s="57" t="s">
        <v>26</v>
      </c>
      <c r="F10" s="57"/>
      <c r="G10" s="57" t="s">
        <v>24</v>
      </c>
      <c r="H10" s="60"/>
      <c r="I10" s="61">
        <v>0.5</v>
      </c>
      <c r="J10" s="62">
        <v>-3</v>
      </c>
      <c r="K10" s="62">
        <f t="shared" si="6"/>
        <v>-1.5</v>
      </c>
      <c r="L10" s="57"/>
      <c r="M10" s="62">
        <v>-3</v>
      </c>
      <c r="N10" s="62">
        <f t="shared" si="7"/>
        <v>-1.5</v>
      </c>
      <c r="O10" s="57"/>
      <c r="P10" s="62">
        <v>-3</v>
      </c>
      <c r="Q10" s="62">
        <f t="shared" si="8"/>
        <v>-1.5</v>
      </c>
      <c r="R10" s="57"/>
      <c r="S10" s="62">
        <v>-3</v>
      </c>
      <c r="T10" s="62">
        <f t="shared" si="9"/>
        <v>-1.5</v>
      </c>
      <c r="U10" s="57"/>
      <c r="V10" s="62">
        <v>-3</v>
      </c>
      <c r="W10" s="62">
        <f t="shared" si="10"/>
        <v>-1.5</v>
      </c>
      <c r="X10" s="57"/>
      <c r="Y10" s="62">
        <v>-3</v>
      </c>
      <c r="Z10" s="62">
        <f t="shared" si="11"/>
        <v>-1.5</v>
      </c>
      <c r="AA10" s="57"/>
      <c r="AB10" s="62">
        <v>-3</v>
      </c>
      <c r="AC10" s="62">
        <f t="shared" si="12"/>
        <v>-1.5</v>
      </c>
      <c r="AD10" s="57"/>
      <c r="AE10" s="62">
        <v>-3</v>
      </c>
      <c r="AF10" s="62">
        <f t="shared" si="13"/>
        <v>-1.5</v>
      </c>
      <c r="AG10" s="57"/>
      <c r="AH10" s="62">
        <v>-3</v>
      </c>
      <c r="AI10" s="62">
        <f t="shared" si="14"/>
        <v>-1.5</v>
      </c>
      <c r="AJ10" s="57"/>
      <c r="AK10" s="62">
        <v>-3</v>
      </c>
      <c r="AL10" s="62">
        <f t="shared" si="15"/>
        <v>-1.5</v>
      </c>
      <c r="AM10" s="57"/>
      <c r="AN10" s="62">
        <v>-3</v>
      </c>
      <c r="AO10" s="62">
        <f t="shared" si="16"/>
        <v>-1.5</v>
      </c>
      <c r="AP10" s="57"/>
      <c r="AQ10" s="62">
        <v>-3</v>
      </c>
      <c r="AR10" s="62">
        <f t="shared" si="17"/>
        <v>-1.5</v>
      </c>
      <c r="AS10" s="57"/>
      <c r="AT10" s="62">
        <v>-2</v>
      </c>
      <c r="AU10" s="62">
        <f t="shared" si="18"/>
        <v>-1</v>
      </c>
      <c r="AV10" s="57"/>
      <c r="AW10" s="62">
        <v>-2</v>
      </c>
      <c r="AX10" s="62">
        <f t="shared" si="19"/>
        <v>-1</v>
      </c>
      <c r="AY10" s="57"/>
      <c r="AZ10" s="62">
        <v>-3</v>
      </c>
      <c r="BA10" s="62">
        <f t="shared" si="20"/>
        <v>-1.5</v>
      </c>
      <c r="BB10" s="57"/>
      <c r="BC10" s="62">
        <v>-3</v>
      </c>
      <c r="BD10" s="62">
        <f t="shared" si="21"/>
        <v>-1.5</v>
      </c>
      <c r="BE10" s="57"/>
      <c r="BF10" s="62">
        <v>-3</v>
      </c>
      <c r="BG10" s="62">
        <f t="shared" si="0"/>
        <v>-1.5</v>
      </c>
      <c r="BH10" s="57"/>
      <c r="BI10" s="62">
        <v>-3</v>
      </c>
      <c r="BJ10" s="62">
        <f t="shared" si="1"/>
        <v>-1.5</v>
      </c>
      <c r="BK10" s="57"/>
      <c r="BL10" s="62">
        <v>-3</v>
      </c>
      <c r="BM10" s="62">
        <f t="shared" si="2"/>
        <v>-1.5</v>
      </c>
      <c r="BN10" s="57"/>
      <c r="BO10" s="62">
        <v>-3</v>
      </c>
      <c r="BP10" s="62">
        <f t="shared" si="3"/>
        <v>-1.5</v>
      </c>
      <c r="BQ10" s="57"/>
      <c r="BR10" s="62">
        <v>-4</v>
      </c>
      <c r="BS10" s="62">
        <f t="shared" si="22"/>
        <v>-2</v>
      </c>
      <c r="BT10" s="57"/>
      <c r="BU10" s="62">
        <v>-4</v>
      </c>
      <c r="BV10" s="62">
        <f>BU10*I10</f>
        <v>-2</v>
      </c>
      <c r="BW10" s="57"/>
      <c r="BX10" s="62">
        <v>-1</v>
      </c>
      <c r="BY10" s="62">
        <f t="shared" si="4"/>
        <v>-0.5</v>
      </c>
      <c r="BZ10" s="57"/>
      <c r="CA10" s="62">
        <v>-1</v>
      </c>
      <c r="CB10" s="62">
        <f t="shared" si="5"/>
        <v>-0.5</v>
      </c>
      <c r="CC10" s="57"/>
    </row>
    <row r="11" spans="1:81" s="74" customFormat="1" ht="152.25" customHeight="1" x14ac:dyDescent="0.25">
      <c r="A11" s="73"/>
      <c r="B11" s="68" t="s">
        <v>25</v>
      </c>
      <c r="C11" s="68" t="s">
        <v>103</v>
      </c>
      <c r="D11" s="68" t="s">
        <v>26</v>
      </c>
      <c r="E11" s="68" t="s">
        <v>26</v>
      </c>
      <c r="F11" s="68"/>
      <c r="G11" s="68" t="s">
        <v>23</v>
      </c>
      <c r="H11" s="69"/>
      <c r="I11" s="70">
        <v>0.9</v>
      </c>
      <c r="J11" s="71">
        <v>-3</v>
      </c>
      <c r="K11" s="71">
        <f t="shared" si="6"/>
        <v>-2.7</v>
      </c>
      <c r="L11" s="68"/>
      <c r="M11" s="75">
        <v>-5</v>
      </c>
      <c r="N11" s="71">
        <f t="shared" si="7"/>
        <v>-4.5</v>
      </c>
      <c r="O11" s="68"/>
      <c r="P11" s="71">
        <v>-3</v>
      </c>
      <c r="Q11" s="71">
        <f t="shared" si="8"/>
        <v>-2.7</v>
      </c>
      <c r="R11" s="68"/>
      <c r="S11" s="75">
        <v>-5</v>
      </c>
      <c r="T11" s="71">
        <f t="shared" si="9"/>
        <v>-4.5</v>
      </c>
      <c r="U11" s="68"/>
      <c r="V11" s="71">
        <v>-3</v>
      </c>
      <c r="W11" s="71">
        <f t="shared" si="10"/>
        <v>-2.7</v>
      </c>
      <c r="X11" s="68"/>
      <c r="Y11" s="71">
        <v>-4</v>
      </c>
      <c r="Z11" s="71">
        <f t="shared" si="11"/>
        <v>-3.6</v>
      </c>
      <c r="AA11" s="68"/>
      <c r="AB11" s="71">
        <v>-2</v>
      </c>
      <c r="AC11" s="71">
        <f t="shared" si="12"/>
        <v>-1.8</v>
      </c>
      <c r="AD11" s="68"/>
      <c r="AE11" s="71">
        <v>-4</v>
      </c>
      <c r="AF11" s="71">
        <f t="shared" si="13"/>
        <v>-3.6</v>
      </c>
      <c r="AG11" s="68"/>
      <c r="AH11" s="71">
        <v>-3</v>
      </c>
      <c r="AI11" s="71">
        <f t="shared" si="14"/>
        <v>-2.7</v>
      </c>
      <c r="AJ11" s="68"/>
      <c r="AK11" s="71">
        <v>-4</v>
      </c>
      <c r="AL11" s="71">
        <f t="shared" si="15"/>
        <v>-3.6</v>
      </c>
      <c r="AM11" s="68"/>
      <c r="AN11" s="71">
        <v>-4</v>
      </c>
      <c r="AO11" s="71">
        <f t="shared" si="16"/>
        <v>-3.6</v>
      </c>
      <c r="AP11" s="68"/>
      <c r="AQ11" s="75">
        <v>-5</v>
      </c>
      <c r="AR11" s="71">
        <f t="shared" si="17"/>
        <v>-4.5</v>
      </c>
      <c r="AS11" s="68"/>
      <c r="AT11" s="71">
        <v>-3</v>
      </c>
      <c r="AU11" s="71">
        <f t="shared" si="18"/>
        <v>-2.7</v>
      </c>
      <c r="AV11" s="68"/>
      <c r="AW11" s="75">
        <v>-5</v>
      </c>
      <c r="AX11" s="71">
        <f t="shared" si="19"/>
        <v>-4.5</v>
      </c>
      <c r="AY11" s="68"/>
      <c r="AZ11" s="71">
        <v>-3</v>
      </c>
      <c r="BA11" s="71">
        <f t="shared" si="20"/>
        <v>-2.7</v>
      </c>
      <c r="BB11" s="68"/>
      <c r="BC11" s="71">
        <v>-4</v>
      </c>
      <c r="BD11" s="71">
        <f t="shared" si="21"/>
        <v>-3.6</v>
      </c>
      <c r="BE11" s="68"/>
      <c r="BF11" s="75">
        <v>-5</v>
      </c>
      <c r="BG11" s="71">
        <f t="shared" si="0"/>
        <v>-4.5</v>
      </c>
      <c r="BH11" s="68"/>
      <c r="BI11" s="75">
        <v>-5</v>
      </c>
      <c r="BJ11" s="71">
        <f t="shared" si="1"/>
        <v>-4.5</v>
      </c>
      <c r="BK11" s="68"/>
      <c r="BL11" s="71">
        <v>-3</v>
      </c>
      <c r="BM11" s="71">
        <f t="shared" si="2"/>
        <v>-2.7</v>
      </c>
      <c r="BN11" s="68"/>
      <c r="BO11" s="71">
        <v>-4</v>
      </c>
      <c r="BP11" s="71">
        <f t="shared" si="3"/>
        <v>-3.6</v>
      </c>
      <c r="BQ11" s="68"/>
      <c r="BR11" s="75">
        <v>-5</v>
      </c>
      <c r="BS11" s="71">
        <f>BR11*I11</f>
        <v>-4.5</v>
      </c>
      <c r="BT11" s="68"/>
      <c r="BU11" s="75">
        <v>-5</v>
      </c>
      <c r="BV11" s="71">
        <f>BU11*I11</f>
        <v>-4.5</v>
      </c>
      <c r="BW11" s="68"/>
      <c r="BX11" s="71">
        <v>-1</v>
      </c>
      <c r="BY11" s="71">
        <f t="shared" si="4"/>
        <v>-0.9</v>
      </c>
      <c r="BZ11" s="68"/>
      <c r="CA11" s="71">
        <v>-1</v>
      </c>
      <c r="CB11" s="71">
        <f t="shared" si="5"/>
        <v>-0.9</v>
      </c>
      <c r="CC11" s="68"/>
    </row>
    <row r="12" spans="1:81" s="63" customFormat="1" ht="152.25" customHeight="1" x14ac:dyDescent="0.25">
      <c r="A12" s="64"/>
      <c r="B12" s="57" t="s">
        <v>9</v>
      </c>
      <c r="C12" s="59" t="s">
        <v>102</v>
      </c>
      <c r="D12" s="57" t="s">
        <v>26</v>
      </c>
      <c r="E12" s="57" t="s">
        <v>26</v>
      </c>
      <c r="F12" s="57"/>
      <c r="G12" s="57" t="s">
        <v>11</v>
      </c>
      <c r="H12" s="60"/>
      <c r="I12" s="61">
        <v>1</v>
      </c>
      <c r="J12" s="62">
        <v>-4</v>
      </c>
      <c r="K12" s="62">
        <f t="shared" si="6"/>
        <v>-4</v>
      </c>
      <c r="L12" s="57"/>
      <c r="M12" s="62">
        <v>-5</v>
      </c>
      <c r="N12" s="62">
        <f t="shared" si="7"/>
        <v>-5</v>
      </c>
      <c r="O12" s="57"/>
      <c r="P12" s="62">
        <v>-4</v>
      </c>
      <c r="Q12" s="62">
        <f t="shared" si="8"/>
        <v>-4</v>
      </c>
      <c r="R12" s="57"/>
      <c r="S12" s="62">
        <v>-5</v>
      </c>
      <c r="T12" s="62">
        <f t="shared" si="9"/>
        <v>-5</v>
      </c>
      <c r="U12" s="57"/>
      <c r="V12" s="62">
        <v>-4</v>
      </c>
      <c r="W12" s="62">
        <f t="shared" si="10"/>
        <v>-4</v>
      </c>
      <c r="X12" s="57"/>
      <c r="Y12" s="62">
        <v>-5</v>
      </c>
      <c r="Z12" s="62">
        <f t="shared" si="11"/>
        <v>-5</v>
      </c>
      <c r="AA12" s="57"/>
      <c r="AB12" s="62">
        <v>-3</v>
      </c>
      <c r="AC12" s="62">
        <f t="shared" si="12"/>
        <v>-3</v>
      </c>
      <c r="AD12" s="57"/>
      <c r="AE12" s="62">
        <v>-4</v>
      </c>
      <c r="AF12" s="62">
        <f t="shared" si="13"/>
        <v>-4</v>
      </c>
      <c r="AG12" s="57"/>
      <c r="AH12" s="62">
        <v>-4</v>
      </c>
      <c r="AI12" s="62">
        <f t="shared" si="14"/>
        <v>-4</v>
      </c>
      <c r="AJ12" s="57"/>
      <c r="AK12" s="62">
        <v>-4</v>
      </c>
      <c r="AL12" s="62">
        <f t="shared" si="15"/>
        <v>-4</v>
      </c>
      <c r="AM12" s="57"/>
      <c r="AN12" s="62">
        <v>-4</v>
      </c>
      <c r="AO12" s="62">
        <f t="shared" si="16"/>
        <v>-4</v>
      </c>
      <c r="AP12" s="57"/>
      <c r="AQ12" s="62">
        <v>-5</v>
      </c>
      <c r="AR12" s="62">
        <f t="shared" si="17"/>
        <v>-5</v>
      </c>
      <c r="AS12" s="57"/>
      <c r="AT12" s="62">
        <v>-4</v>
      </c>
      <c r="AU12" s="62">
        <f t="shared" si="18"/>
        <v>-4</v>
      </c>
      <c r="AV12" s="57"/>
      <c r="AW12" s="62">
        <v>-5</v>
      </c>
      <c r="AX12" s="62">
        <f t="shared" si="19"/>
        <v>-5</v>
      </c>
      <c r="AY12" s="57"/>
      <c r="AZ12" s="62">
        <v>-4</v>
      </c>
      <c r="BA12" s="62">
        <f t="shared" si="20"/>
        <v>-4</v>
      </c>
      <c r="BB12" s="57"/>
      <c r="BC12" s="62">
        <v>-4</v>
      </c>
      <c r="BD12" s="62">
        <f t="shared" si="21"/>
        <v>-4</v>
      </c>
      <c r="BE12" s="57"/>
      <c r="BF12" s="62">
        <v>-4</v>
      </c>
      <c r="BG12" s="62">
        <f t="shared" si="0"/>
        <v>-4</v>
      </c>
      <c r="BH12" s="57"/>
      <c r="BI12" s="62">
        <v>-5</v>
      </c>
      <c r="BJ12" s="62">
        <f t="shared" si="1"/>
        <v>-5</v>
      </c>
      <c r="BK12" s="57"/>
      <c r="BL12" s="62">
        <v>-3</v>
      </c>
      <c r="BM12" s="62">
        <f t="shared" si="2"/>
        <v>-3</v>
      </c>
      <c r="BN12" s="57"/>
      <c r="BO12" s="62">
        <v>-4</v>
      </c>
      <c r="BP12" s="62">
        <f t="shared" si="3"/>
        <v>-4</v>
      </c>
      <c r="BQ12" s="57"/>
      <c r="BR12" s="62">
        <v>-4</v>
      </c>
      <c r="BS12" s="62">
        <f>BR12*I12</f>
        <v>-4</v>
      </c>
      <c r="BT12" s="57"/>
      <c r="BU12" s="62">
        <v>-5</v>
      </c>
      <c r="BV12" s="62">
        <f>BU12*I12</f>
        <v>-5</v>
      </c>
      <c r="BW12" s="57"/>
      <c r="BX12" s="62">
        <v>-3</v>
      </c>
      <c r="BY12" s="62">
        <f t="shared" si="4"/>
        <v>-3</v>
      </c>
      <c r="BZ12" s="57"/>
      <c r="CA12" s="62">
        <v>-3</v>
      </c>
      <c r="CB12" s="62">
        <f t="shared" si="5"/>
        <v>-3</v>
      </c>
      <c r="CC12" s="57"/>
    </row>
    <row r="13" spans="1:81" s="28" customFormat="1" ht="20.25" customHeight="1" x14ac:dyDescent="0.25">
      <c r="A13" s="104"/>
      <c r="B13" s="39"/>
      <c r="C13" s="39"/>
      <c r="D13" s="39"/>
      <c r="E13" s="41"/>
      <c r="F13" s="41"/>
      <c r="G13" s="40"/>
      <c r="H13" s="42"/>
      <c r="I13" s="44"/>
      <c r="J13" s="33"/>
      <c r="K13" s="33"/>
      <c r="L13" s="43"/>
      <c r="M13" s="27"/>
      <c r="N13" s="33"/>
      <c r="O13" s="43"/>
      <c r="P13" s="33"/>
      <c r="Q13" s="33"/>
      <c r="R13" s="43"/>
      <c r="S13" s="33"/>
      <c r="T13" s="33"/>
      <c r="U13" s="43"/>
      <c r="V13" s="27"/>
      <c r="W13" s="33"/>
      <c r="X13" s="43"/>
      <c r="Y13" s="33"/>
      <c r="Z13" s="33"/>
      <c r="AA13" s="43"/>
      <c r="AB13" s="33"/>
      <c r="AC13" s="33"/>
      <c r="AD13" s="43"/>
      <c r="AE13" s="27"/>
      <c r="AF13" s="33"/>
      <c r="AG13" s="43"/>
      <c r="AH13" s="33"/>
      <c r="AI13" s="33"/>
      <c r="AJ13" s="43"/>
      <c r="AK13" s="33"/>
      <c r="AL13" s="33"/>
      <c r="AM13" s="43"/>
      <c r="AN13" s="33"/>
      <c r="AO13" s="33"/>
      <c r="AP13" s="43"/>
      <c r="AQ13" s="27"/>
      <c r="AR13" s="33"/>
      <c r="AS13" s="43"/>
      <c r="AT13" s="33"/>
      <c r="AU13" s="33"/>
      <c r="AV13" s="43"/>
      <c r="AW13" s="33"/>
      <c r="AX13" s="33"/>
      <c r="AY13" s="43"/>
      <c r="AZ13" s="33"/>
      <c r="BA13" s="33"/>
      <c r="BB13" s="43"/>
      <c r="BC13" s="27"/>
      <c r="BD13" s="33"/>
      <c r="BE13" s="43"/>
      <c r="BF13" s="33"/>
      <c r="BG13" s="33"/>
      <c r="BH13" s="43"/>
      <c r="BI13" s="27"/>
      <c r="BJ13" s="33"/>
      <c r="BK13" s="43"/>
      <c r="BL13" s="33"/>
      <c r="BM13" s="33"/>
      <c r="BN13" s="43"/>
      <c r="BO13" s="33"/>
      <c r="BP13" s="33"/>
      <c r="BQ13" s="43"/>
      <c r="BR13" s="33"/>
      <c r="BS13" s="33"/>
      <c r="BT13" s="43"/>
      <c r="BU13" s="27"/>
      <c r="BV13" s="33"/>
      <c r="BW13" s="43"/>
      <c r="BX13" s="33"/>
      <c r="BY13" s="33"/>
      <c r="BZ13" s="43"/>
      <c r="CA13" s="27"/>
      <c r="CB13" s="33"/>
      <c r="CC13" s="43"/>
    </row>
    <row r="14" spans="1:81" s="83" customFormat="1" ht="53.25" customHeight="1" x14ac:dyDescent="0.4">
      <c r="A14" s="104"/>
      <c r="B14" s="77" t="s">
        <v>65</v>
      </c>
      <c r="C14" s="78"/>
      <c r="D14" s="78"/>
      <c r="E14" s="79"/>
      <c r="F14" s="79"/>
      <c r="G14" s="80"/>
      <c r="H14" s="81"/>
      <c r="I14" s="45"/>
      <c r="J14" s="38">
        <f>SUM(J4:J12)</f>
        <v>-14</v>
      </c>
      <c r="K14" s="38">
        <f>SUM(K4:K12)</f>
        <v>-11</v>
      </c>
      <c r="L14" s="82"/>
      <c r="M14" s="38">
        <f>SUM(M4:M12)</f>
        <v>-23</v>
      </c>
      <c r="N14" s="38">
        <f>SUM(N4:N12)</f>
        <v>-18.399999999999999</v>
      </c>
      <c r="O14" s="82"/>
      <c r="P14" s="38">
        <f>SUM(P4:P12)</f>
        <v>-17</v>
      </c>
      <c r="Q14" s="38">
        <f>SUM(Q4:Q12)</f>
        <v>-12.8</v>
      </c>
      <c r="R14" s="82"/>
      <c r="S14" s="38">
        <f>SUM(S4:S12)</f>
        <v>-22</v>
      </c>
      <c r="T14" s="38">
        <f>SUM(T4:T12)</f>
        <v>-17.600000000000001</v>
      </c>
      <c r="U14" s="82"/>
      <c r="V14" s="38">
        <f>SUM(V4:V12)</f>
        <v>-15</v>
      </c>
      <c r="W14" s="38">
        <f>SUM(W4:W12)</f>
        <v>-10.7</v>
      </c>
      <c r="X14" s="82"/>
      <c r="Y14" s="38">
        <f>SUM(Y4:Y12)</f>
        <v>-23</v>
      </c>
      <c r="Z14" s="38">
        <f>SUM(Z4:Z12)</f>
        <v>-17.600000000000001</v>
      </c>
      <c r="AA14" s="82"/>
      <c r="AB14" s="38">
        <f>SUM(AB4:AB12)</f>
        <v>-14</v>
      </c>
      <c r="AC14" s="38">
        <f>SUM(AC4:AC12)</f>
        <v>-9.6999999999999993</v>
      </c>
      <c r="AD14" s="82"/>
      <c r="AE14" s="38">
        <f>SUM(AE4:AE12)</f>
        <v>-22</v>
      </c>
      <c r="AF14" s="38">
        <f>SUM(AF4:AF12)</f>
        <v>-16.600000000000001</v>
      </c>
      <c r="AG14" s="82"/>
      <c r="AH14" s="38">
        <f>SUM(AH4:AH12)</f>
        <v>-14</v>
      </c>
      <c r="AI14" s="38">
        <f>SUM(AI4:AI12)</f>
        <v>-10.199999999999999</v>
      </c>
      <c r="AJ14" s="82"/>
      <c r="AK14" s="38">
        <f>SUM(AK4:AK12)</f>
        <v>-18</v>
      </c>
      <c r="AL14" s="38">
        <f>SUM(AL4:AL12)</f>
        <v>-13.6</v>
      </c>
      <c r="AM14" s="82"/>
      <c r="AN14" s="38">
        <f>SUM(AN4:AN12)</f>
        <v>-17</v>
      </c>
      <c r="AO14" s="38">
        <f>SUM(AO4:AO12)</f>
        <v>-12.8</v>
      </c>
      <c r="AP14" s="82"/>
      <c r="AQ14" s="38">
        <f>SUM(AQ4:AQ12)</f>
        <v>-21</v>
      </c>
      <c r="AR14" s="38">
        <f>SUM(AR4:AR12)</f>
        <v>-16.8</v>
      </c>
      <c r="AS14" s="82"/>
      <c r="AT14" s="38">
        <f>SUM(AT4:AT12)</f>
        <v>-15</v>
      </c>
      <c r="AU14" s="38">
        <f>SUM(AU4:AU12)</f>
        <v>-11.3</v>
      </c>
      <c r="AV14" s="82"/>
      <c r="AW14" s="38">
        <f>SUM(AW4:AW12)</f>
        <v>-21</v>
      </c>
      <c r="AX14" s="38">
        <f>SUM(AX4:AX12)</f>
        <v>-17</v>
      </c>
      <c r="AY14" s="82"/>
      <c r="AZ14" s="38">
        <f>SUM(AZ4:AZ12)</f>
        <v>-18</v>
      </c>
      <c r="BA14" s="38">
        <f>SUM(BA4:BA12)</f>
        <v>-13.2</v>
      </c>
      <c r="BB14" s="82"/>
      <c r="BC14" s="38">
        <f>SUM(BC4:BC12)</f>
        <v>-19</v>
      </c>
      <c r="BD14" s="38">
        <f>SUM(BD4:BD12)</f>
        <v>-14.5</v>
      </c>
      <c r="BE14" s="82"/>
      <c r="BF14" s="38">
        <f>SUM(BF4:BF12)</f>
        <v>-22</v>
      </c>
      <c r="BG14" s="38">
        <f>SUM(BG4:BG12)</f>
        <v>-16.8</v>
      </c>
      <c r="BH14" s="82"/>
      <c r="BI14" s="38">
        <f>SUM(BI4:BI12)</f>
        <v>-25</v>
      </c>
      <c r="BJ14" s="38">
        <f>SUM(BJ4:BJ12)</f>
        <v>-19.399999999999999</v>
      </c>
      <c r="BK14" s="82"/>
      <c r="BL14" s="38">
        <f>SUM(BL4:BL12)</f>
        <v>-21</v>
      </c>
      <c r="BM14" s="38">
        <f>SUM(BM4:BM12)</f>
        <v>-15.3</v>
      </c>
      <c r="BN14" s="82"/>
      <c r="BO14" s="38">
        <f>SUM(BO4:BO12)</f>
        <v>-24</v>
      </c>
      <c r="BP14" s="38">
        <f>SUM(BP4:BP12)</f>
        <v>-18.100000000000001</v>
      </c>
      <c r="BQ14" s="82"/>
      <c r="BR14" s="38">
        <f>SUM(BR4:BR12)</f>
        <v>-27</v>
      </c>
      <c r="BS14" s="38">
        <f>SUM(BS4:BS12)</f>
        <v>-20.799999999999997</v>
      </c>
      <c r="BT14" s="82"/>
      <c r="BU14" s="38">
        <f>SUM(BU4:BU12)</f>
        <v>-29</v>
      </c>
      <c r="BV14" s="38">
        <f>SUM(BV4:BV12)</f>
        <v>-22.6</v>
      </c>
      <c r="BW14" s="82"/>
      <c r="BX14" s="38">
        <f>SUM(BX4:BX12)</f>
        <v>-10</v>
      </c>
      <c r="BY14" s="38">
        <f>SUM(BY4:BY12)</f>
        <v>-7.3999999999999995</v>
      </c>
      <c r="BZ14" s="82"/>
      <c r="CA14" s="38">
        <f>SUM(CA4:CA12)</f>
        <v>-11</v>
      </c>
      <c r="CB14" s="38">
        <f>SUM(CB4:CB12)</f>
        <v>-8.2000000000000011</v>
      </c>
      <c r="CC14" s="82"/>
    </row>
    <row r="15" spans="1:81" s="83" customFormat="1" ht="53.25" customHeight="1" x14ac:dyDescent="0.4">
      <c r="A15" s="104"/>
      <c r="B15" s="77" t="s">
        <v>134</v>
      </c>
      <c r="C15" s="78"/>
      <c r="D15" s="78"/>
      <c r="E15" s="79"/>
      <c r="F15" s="79"/>
      <c r="G15" s="80"/>
      <c r="H15" s="81"/>
      <c r="I15" s="45"/>
      <c r="J15" s="38">
        <f>+_xlfn.RANK.EQ(J14,(J14,M14,P14,S14,V14,Y14,AB14,AE14,AH14,AK14,AN14,AQ14,AT14,AW14,AZ14,BC14,BF14,BI14,BL14,BO14,BR14,BU14,BX14,CA14),0)</f>
        <v>3</v>
      </c>
      <c r="K15" s="38">
        <f>+_xlfn.RANK.EQ(K14,(K14,N14,Q14,T14,W14,Z14,AC14,AF14,AI14,AL14,AO14,AR14,AU14,AX14,BA14,BD14,BG14,BJ14,BM14,BP14,BS14,BV14,BY14,CB14),0)</f>
        <v>6</v>
      </c>
      <c r="L15" s="82"/>
      <c r="M15" s="38">
        <f>+_xlfn.RANK.EQ(M14,(J14,M14,P14,S14,V14,Y14,AB14,AE14,AH14,AK14,AN14,AQ14,AT14,AW14,AZ14,BC14,BF14,BI14,BL14,BO14,BR14,BU14,BX14,CA14),0)</f>
        <v>19</v>
      </c>
      <c r="N15" s="38">
        <f>+_xlfn.RANK.EQ(N14,(K14,N14,Q14,T14,W14,Z14,AC14,AF14,AI14,AL14,AO14,AR14,AU14,AX14,BA14,BD14,BG14,BJ14,BM14,BP14,BS14,BV14,BY14,CB14),0)</f>
        <v>21</v>
      </c>
      <c r="O15" s="82"/>
      <c r="P15" s="38">
        <f>+_xlfn.RANK.EQ(P14,(J14,M14,P14,S14,V14,Y14,AB14,AE14,AH14,AK14,AN14,AQ14,AT14,AW14,AZ14,BC14,BF14,BI14,BL14,BO14,BR14,BU14,BX14,CA14),0)</f>
        <v>8</v>
      </c>
      <c r="Q15" s="38">
        <f>+_xlfn.RANK.EQ(Q14,(K14,N14,Q14,T14,W14,Z14,AC14,AF14,AI14,AL14,AO14,AR14,AU14,AX14,BA14,BD14,BG14,BJ14,BM14,BP14,BS14,BV14,BY14,CB14),0)</f>
        <v>8</v>
      </c>
      <c r="R15" s="82"/>
      <c r="S15" s="38">
        <f>+_xlfn.RANK.EQ(S14,(J14,M14,P14,S14,V14,Y14,AB14,AE14,AH14,AK14,AN14,AQ14,AT14,AW14,AZ14,BC14,BF14,BI14,BL14,BO14,BR14,BU14,BX14,CA14),0)</f>
        <v>16</v>
      </c>
      <c r="T15" s="38">
        <f>+_xlfn.RANK.EQ(T14,(K14,N14,Q14,T14,W14,Z14,AC14,AF14,AI14,AL14,AO14,AR14,AU14,AX14,BA14,BD14,BG14,BJ14,BM14,BP14,BS14,BV14,BY14,CB14),0)</f>
        <v>18</v>
      </c>
      <c r="U15" s="82"/>
      <c r="V15" s="38">
        <f>+_xlfn.RANK.EQ(V14,(J14,M14,P14,S14,V14,Y14,AB14,AE14,AH14,AK14,AN14,AQ14,AT14,AW14,AZ14,BC14,BF14,BI14,BL14,BO14,BR14,BU14,BX14,CA14),0)</f>
        <v>6</v>
      </c>
      <c r="W15" s="38">
        <f>+_xlfn.RANK.EQ(W14,(K14,N14,Q14,T14,W14,Z14,AC14,AF14,AI14,AL14,AO14,AR14,AU14,AX14,BA14,BD14,BG14,BJ14,BM14,BP14,BS14,BV14,BY14,CB14),0)</f>
        <v>5</v>
      </c>
      <c r="X15" s="82"/>
      <c r="Y15" s="38">
        <f>+_xlfn.RANK.EQ(Y14,(J14,M14,P14,S14,V14,Y14,AB14,AE14,AH14,AK14,AN14,AQ14,AT14,AW14,AZ14,BC14,BF14,BI14,BL14,BO14,BR14,BU14,BX14,CA14),0)</f>
        <v>19</v>
      </c>
      <c r="Z15" s="38">
        <f>+_xlfn.RANK.EQ(Z14,(K14,N14,Q14,T14,W14,Z14,AC14,AF14,AI14,AL14,AO14,AR14,AU14,AX14,BA14,BD14,BG14,BJ14,BM14,BP14,BS14,BV14,BY14,CB14),0)</f>
        <v>18</v>
      </c>
      <c r="AA15" s="82"/>
      <c r="AB15" s="38">
        <f>+_xlfn.RANK.EQ(AB14,(J14,M14,P14,S14,V14,Y14,AB14,AE14,AH14,AK14,AN14,AQ14,AT14,AW14,AZ14,BC14,BF14,BI14,BL14,BO14,BR14,BU14,BX14,CA14),0)</f>
        <v>3</v>
      </c>
      <c r="AC15" s="38">
        <f>+_xlfn.RANK.EQ(AC14,(K14,N14,Q14,T14,W14,Z14,AC14,AF14,AI14,AL14,AO14,AR14,AU14,AX14,BA14,BD14,BG14,BJ14,BM14,BP14,BS14,BV14,BY14,CB14),0)</f>
        <v>3</v>
      </c>
      <c r="AD15" s="82"/>
      <c r="AE15" s="38">
        <f>+_xlfn.RANK.EQ(AE14,(J14,M14,P14,S14,V14,Y14,AB14,AE14,AH14,AK14,AN14,AQ14,AT14,AW14,AZ14,BC14,BF14,BI14,BL14,BO14,BR14,BU14,BX14,CA14),0)</f>
        <v>16</v>
      </c>
      <c r="AF15" s="38">
        <f>+_xlfn.RANK.EQ(AF14,(K14,N14,Q14,T14,W14,Z14,AC14,AF14,AI14,AL14,AO14,AR14,AU14,AX14,BA14,BD14,BG14,BJ14,BM14,BP14,BS14,BV14,BY14,CB14),0)</f>
        <v>14</v>
      </c>
      <c r="AG15" s="82"/>
      <c r="AH15" s="38">
        <f>+_xlfn.RANK.EQ(AH14,(J14,M14,P14,S14,V14,Y14,AB14,AE14,AH14,AK14,AN14,AQ14,AT14,AW14,AZ14,BC14,BF14,BI14,BL14,BO14,BR14,BU14,BX14,CA14),0)</f>
        <v>3</v>
      </c>
      <c r="AI15" s="38">
        <f>+_xlfn.RANK.EQ(AI14,(K14,N14,Q14,T14,W14,Z14,AC14,AF14,AI14,AL14,AO14,AR14,AU14,AX14,BA14,BD14,BG14,BJ14,BM14,BP14,BS14,BV14,BY14,CB14),0)</f>
        <v>4</v>
      </c>
      <c r="AJ15" s="82"/>
      <c r="AK15" s="38">
        <f>+_xlfn.RANK.EQ(AK14,(J14,M14,P14,S14,V14,Y14,AB14,AE14,AH14,AK14,AN14,AQ14,AT14,AW14,AZ14,BC14,BF14,BI14,BL14,BO14,BR14,BU14,BX14,CA14),0)</f>
        <v>10</v>
      </c>
      <c r="AL15" s="38">
        <f>+_xlfn.RANK.EQ(AL14,(K14,N14,Q14,T14,W14,Z14,AC14,AF14,AI14,AL14,AO14,AR14,AU14,AX14,BA14,BD14,BG14,BJ14,BM14,BP14,BS14,BV14,BY14,CB14),0)</f>
        <v>11</v>
      </c>
      <c r="AM15" s="82"/>
      <c r="AN15" s="38">
        <f>+_xlfn.RANK.EQ(AN14,(J14,M14,P14,S14,V14,Y14,AB14,AE14,AH14,AK14,AN14,AQ14,AT14,AW14,AZ14,BC14,BF14,BI14,BL14,BO14,BR14,BU14,BX14,CA14),0)</f>
        <v>8</v>
      </c>
      <c r="AO15" s="38">
        <f>+_xlfn.RANK.EQ(AO14,(K14,N14,Q14,T14,W14,Z14,AC14,AF14,AI14,AL14,AO14,AR14,AU14,AX14,BA14,BD14,BG14,BJ14,BM14,BP14,BS14,BV14,BY14,CB14),0)</f>
        <v>8</v>
      </c>
      <c r="AP15" s="82"/>
      <c r="AQ15" s="38">
        <f>+_xlfn.RANK.EQ(AQ14,(J14,M14,P14,S14,V14,Y14,AB14,AE14,AH14,AK14,AN14,AQ14,AT14,AW14,AZ14,BC14,BF14,BI14,BL14,BO14,BR14,BU14,BX14,CA14),0)</f>
        <v>13</v>
      </c>
      <c r="AR15" s="38">
        <f>+_xlfn.RANK.EQ(AR14,(K14,N14,Q14,T14,W14,Z14,AC14,AF14,AI14,AL14,AO14,AR14,AU14,AX14,BA14,BD14,BG14,BJ14,BM14,BP14,BS14,BV14,BY14,CB14),0)</f>
        <v>15</v>
      </c>
      <c r="AS15" s="82"/>
      <c r="AT15" s="38">
        <f>+_xlfn.RANK.EQ(AT14,(J14,M14,P14,S14,V14,Y14,AB14,AE14,AH14,AK14,AN14,AQ14,AT14,AW14,AZ14,BC14,BF14,BI14,BL14,BO14,BR14,BU14,BX14,CA14),0)</f>
        <v>6</v>
      </c>
      <c r="AU15" s="38">
        <f>+_xlfn.RANK.EQ(AU14,(K14,N14,Q14,T14,W14,Z14,AC14,AF14,AI14,AL14,AO14,AR14,AU14,AX14,BA14,BD14,BG14,BJ14,BM14,BP14,BS14,BV14,BY14,CB14),0)</f>
        <v>7</v>
      </c>
      <c r="AV15" s="82"/>
      <c r="AW15" s="38">
        <f>+_xlfn.RANK.EQ(AW14,(J14,M14,P14,S14,V14,Y14,AB14,AE14,AH14,AK14,AN14,AQ14,AT14,AW14,AZ14,BC14,BF14,BI14,BL14,BO14,BR14,BU14,BX14,CA14),0)</f>
        <v>13</v>
      </c>
      <c r="AX15" s="38">
        <f>+_xlfn.RANK.EQ(AX14,(K14,N14,Q14,T14,W14,Z14,AC14,AF14,AI14,AL14,AO14,AR14,AU14,AX14,BA14,BD14,BG14,BJ14,BM14,BP14,BS14,BV14,BY14,CB14),0)</f>
        <v>17</v>
      </c>
      <c r="AY15" s="82"/>
      <c r="AZ15" s="38">
        <f>+_xlfn.RANK.EQ(AZ14,(J14,M14,P14,S14,V14,Y14,AB14,AE14,AH14,AK14,AN14,AQ14,AT14,AW14,AZ14,BC14,BF14,BI14,BL14,BO14,BR14,BU14,BX14,CA14),0)</f>
        <v>10</v>
      </c>
      <c r="BA15" s="38">
        <f>+_xlfn.RANK.EQ(BA14,(K14,N14,Q14,T14,W14,Z14,AC14,AF14,AI14,AL14,AO14,AR14,AU14,AX14,BA14,BD14,BG14,BJ14,BM14,BP14,BS14,BV14,BY14,CB14),0)</f>
        <v>10</v>
      </c>
      <c r="BB15" s="82"/>
      <c r="BC15" s="38">
        <f>+_xlfn.RANK.EQ(BC14,(J14,M14,P14,S14,V14,Y14,AB14,AE14,AH14,AK14,AN14,AQ14,AT14,AW14,AZ14,BC14,BF14,BI14,BL14,BO14,BR14,BU14,BX14,CA14),0)</f>
        <v>12</v>
      </c>
      <c r="BD15" s="38">
        <f>+_xlfn.RANK.EQ(BD14,(K14,N14,Q14,T14,W14,Z14,AC14,AF14,AI14,AL14,AO14,AR14,AU14,AX14,BA14,BD14,BG14,BJ14,BM14,BP14,BS14,BV14,BY14,CB14),0)</f>
        <v>12</v>
      </c>
      <c r="BE15" s="82"/>
      <c r="BF15" s="38">
        <f>+_xlfn.RANK.EQ(BF14,(J14,M14,P14,S14,V14,Y14,AB14,AE14,AH14,AK14,AN14,AQ14,AT14,AW14,AZ14,BC14,BF14,BI14,BL14,BO14,BR14,BU14,BX14,CA14),0)</f>
        <v>16</v>
      </c>
      <c r="BG15" s="38">
        <f>+_xlfn.RANK.EQ(BG14,(K14,N14,Q14,T14,W14,Z14,AC14,AF14,AI14,AL14,AO14,AR14,AU14,AX14,BA14,BD14,BG14,BJ14,BM14,BP14,BS14,BV14,BY14,CB14),0)</f>
        <v>15</v>
      </c>
      <c r="BH15" s="82"/>
      <c r="BI15" s="38">
        <f>+_xlfn.RANK.EQ(BI14,(J14,M14,P14,S14,V14,Y14,AB14,AE14,AH14,AK14,AN14,AQ14,AT14,AW14,AZ14,BC14,BF14,BI14,BL14,BO14,BR14,BU14,BX14,CA14),0)</f>
        <v>22</v>
      </c>
      <c r="BJ15" s="38">
        <f>+_xlfn.RANK.EQ(BJ14,(K14,N14,Q14,T14,W14,Z14,AC14,AF14,AI14,AL14,AO14,AR14,AU14,AX14,BA14,BD14,BG14,BJ14,BM14,BP14,BS14,BV14,BY14,CB14),0)</f>
        <v>22</v>
      </c>
      <c r="BK15" s="82"/>
      <c r="BL15" s="38">
        <f>+_xlfn.RANK.EQ(BL14,(J14,M14,P14,S14,V14,Y14,AB14,AE14,AH14,AK14,AN14,AQ14,AT14,AW14,AZ14,BC14,BF14,BI14,BL14,BO14,BR14,BU14,BX14,CA14),0)</f>
        <v>13</v>
      </c>
      <c r="BM15" s="38">
        <f>+_xlfn.RANK.EQ(BM14,(K14,N14,Q14,T14,W14,Z14,AC14,AF14,AI14,AL14,AO14,AR14,AU14,AX14,BA14,BD14,BG14,BJ14,BM14,BP14,BS14,BV14,BY14,CB14),0)</f>
        <v>13</v>
      </c>
      <c r="BN15" s="82"/>
      <c r="BO15" s="38">
        <f>+_xlfn.RANK.EQ(BO14,(J14,M14,P14,S14,V14,Y14,AB14,AE14,AH14,AK14,AN14,AQ14,AT14,AW14,AZ14,BC14,BF14,BI14,BL14,BO14,BR14,BU14,BX14,CA14),0)</f>
        <v>21</v>
      </c>
      <c r="BP15" s="38">
        <f>+_xlfn.RANK.EQ(BP14,(K14,N14,Q14,T14,W14,Z14,AC14,AF14,AI14,AL14,AO14,AR14,AU14,AX14,BA14,BD14,BG14,BJ14,BM14,BP14,BS14,BV14,BY14,CB14),0)</f>
        <v>20</v>
      </c>
      <c r="BQ15" s="82"/>
      <c r="BR15" s="38">
        <f>+_xlfn.RANK.EQ(BR14,(J14,M14,P14,S14,V14,Y14,AB14,AE14,AH14,AK14,AN14,AQ14,AT14,AW14,AZ14,BC14,BF14,BI14,BL14,BO14,BR14,BU14,BX14,CA14),0)</f>
        <v>23</v>
      </c>
      <c r="BS15" s="38">
        <f>+_xlfn.RANK.EQ(BS14,(K14,N14,Q14,T14,W14,Z14,AC14,AF14,AI14,AL14,AO14,AR14,AU14,AX14,BA14,BD14,BG14,BJ14,BM14,BP14,BS14,BV14,BY14,CB14),0)</f>
        <v>23</v>
      </c>
      <c r="BT15" s="82"/>
      <c r="BU15" s="38">
        <f>+_xlfn.RANK.EQ(BU14,(J14,M14,P14,S14,V14,Y14,AB14,AE14,AH14,AK14,AN14,AQ14,AT14,AW14,AZ14,BC14,BF14,BI14,BL14,BO14,BR14,BU14,BX14,CA14),0)</f>
        <v>24</v>
      </c>
      <c r="BV15" s="38">
        <f>+_xlfn.RANK.EQ(BV14,(K14,N14,Q14,T14,W14,Z14,AC14,AF14,AI14,AL14,AO14,AR14,AU14,AX14,BA14,BD14,BG14,BJ14,BM14,BP14,BS14,BV14,BY14,CB14),0)</f>
        <v>24</v>
      </c>
      <c r="BW15" s="82"/>
      <c r="BX15" s="38">
        <f>+_xlfn.RANK.EQ(BX14,(J14,M14,P14,S14,V14,Y14,AB14,AE14,AH14,AK14,AN14,AQ14,AT14,AW14,AZ14,BC14,BF14,BI14,BL14,BO14,BR14,BU14,BX14,CA14),0)</f>
        <v>1</v>
      </c>
      <c r="BY15" s="38">
        <f>+_xlfn.RANK.EQ(BY14,(K14,N14,Q14,T14,W14,Z14,AC14,AF14,AI14,AL14,AO14,AR14,AU14,AX14,BA14,BD14,BG14,BJ14,BM14,BP14,BS14,BV14,BY14,CB14),0)</f>
        <v>1</v>
      </c>
      <c r="BZ15" s="82"/>
      <c r="CA15" s="38">
        <f>+_xlfn.RANK.EQ(CA14,(J14,M14,P14,S14,V14,Y14,AB14,AE14,AH14,AK14,AN14,AQ14,AT14,AW14,AZ14,BC14,BF14,BI14,BL14,BO14,BR14,BU14,BX14,CA14),0)</f>
        <v>2</v>
      </c>
      <c r="CB15" s="38">
        <f>+_xlfn.RANK.EQ(CB14,(K14,N14,Q14,T14,W14,Z14,AC14,AF14,AI14,AL14,AO14,AR14,AU14,AX14,BA14,BD14,BG14,BJ14,BM14,BP14,BS14,BV14,BY14,CB14),0)</f>
        <v>2</v>
      </c>
      <c r="CC15" s="82"/>
    </row>
    <row r="16" spans="1:81" s="90" customFormat="1" ht="84" customHeight="1" x14ac:dyDescent="0.2">
      <c r="A16" s="104"/>
      <c r="B16" s="96" t="s">
        <v>131</v>
      </c>
      <c r="C16" s="84"/>
      <c r="D16" s="84"/>
      <c r="E16" s="85"/>
      <c r="F16" s="85"/>
      <c r="G16" s="86"/>
      <c r="H16" s="87"/>
      <c r="I16" s="88"/>
      <c r="J16" s="88"/>
      <c r="K16" s="88"/>
      <c r="L16" s="88"/>
      <c r="M16" s="89" t="s">
        <v>94</v>
      </c>
      <c r="N16" s="88"/>
      <c r="O16" s="88"/>
      <c r="P16" s="88"/>
      <c r="Q16" s="88"/>
      <c r="R16" s="88"/>
      <c r="S16" s="89" t="s">
        <v>94</v>
      </c>
      <c r="T16" s="88"/>
      <c r="U16" s="88"/>
      <c r="V16" s="88"/>
      <c r="W16" s="88"/>
      <c r="X16" s="88"/>
      <c r="Y16" s="89" t="s">
        <v>96</v>
      </c>
      <c r="Z16" s="88"/>
      <c r="AA16" s="88"/>
      <c r="AB16" s="88" t="s">
        <v>135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9" t="s">
        <v>94</v>
      </c>
      <c r="AR16" s="88"/>
      <c r="AS16" s="88"/>
      <c r="AT16" s="88"/>
      <c r="AU16" s="88"/>
      <c r="AV16" s="88"/>
      <c r="AW16" s="89" t="s">
        <v>94</v>
      </c>
      <c r="AX16" s="88"/>
      <c r="AY16" s="88"/>
      <c r="AZ16" s="88"/>
      <c r="BA16" s="88"/>
      <c r="BB16" s="88"/>
      <c r="BC16" s="88"/>
      <c r="BD16" s="88"/>
      <c r="BE16" s="88"/>
      <c r="BF16" s="89" t="s">
        <v>95</v>
      </c>
      <c r="BG16" s="88"/>
      <c r="BH16" s="88"/>
      <c r="BI16" s="89" t="s">
        <v>94</v>
      </c>
      <c r="BJ16" s="88"/>
      <c r="BK16" s="89"/>
      <c r="BL16" s="88"/>
      <c r="BM16" s="88"/>
      <c r="BN16" s="88"/>
      <c r="BO16" s="88"/>
      <c r="BP16" s="88"/>
      <c r="BQ16" s="89"/>
      <c r="BR16" s="89" t="s">
        <v>95</v>
      </c>
      <c r="BS16" s="88"/>
      <c r="BT16" s="89"/>
      <c r="BU16" s="89" t="s">
        <v>94</v>
      </c>
      <c r="BV16" s="88"/>
      <c r="BW16" s="88"/>
      <c r="BX16" s="88"/>
      <c r="BY16" s="88"/>
      <c r="BZ16" s="88"/>
      <c r="CA16" s="88"/>
      <c r="CB16" s="88"/>
      <c r="CC16" s="88"/>
    </row>
    <row r="17" spans="1:81" s="28" customFormat="1" ht="21" customHeight="1" x14ac:dyDescent="0.25">
      <c r="A17" s="104"/>
      <c r="B17" s="39"/>
      <c r="C17" s="39"/>
      <c r="D17" s="39"/>
      <c r="E17" s="41"/>
      <c r="F17" s="41"/>
      <c r="G17" s="40"/>
      <c r="H17" s="42"/>
      <c r="I17" s="44"/>
      <c r="J17" s="44"/>
      <c r="K17" s="44"/>
      <c r="L17" s="43"/>
      <c r="M17" s="43"/>
      <c r="N17" s="44"/>
      <c r="O17" s="43"/>
      <c r="P17" s="44"/>
      <c r="Q17" s="44"/>
      <c r="R17" s="43"/>
      <c r="S17" s="44"/>
      <c r="T17" s="44"/>
      <c r="U17" s="43"/>
      <c r="V17" s="43"/>
      <c r="W17" s="44"/>
      <c r="X17" s="43"/>
      <c r="Y17" s="44"/>
      <c r="Z17" s="44"/>
      <c r="AA17" s="43"/>
      <c r="AB17" s="44"/>
      <c r="AC17" s="44"/>
      <c r="AD17" s="43"/>
      <c r="AE17" s="43"/>
      <c r="AF17" s="44"/>
      <c r="AG17" s="43"/>
      <c r="AH17" s="44"/>
      <c r="AI17" s="44"/>
      <c r="AJ17" s="43"/>
      <c r="AK17" s="44"/>
      <c r="AL17" s="44"/>
      <c r="AM17" s="43"/>
      <c r="AN17" s="44"/>
      <c r="AO17" s="44"/>
      <c r="AP17" s="43"/>
      <c r="AQ17" s="43"/>
      <c r="AR17" s="44"/>
      <c r="AS17" s="43"/>
      <c r="AT17" s="44"/>
      <c r="AU17" s="44"/>
      <c r="AV17" s="43"/>
      <c r="AW17" s="44"/>
      <c r="AX17" s="44"/>
      <c r="AY17" s="43"/>
      <c r="AZ17" s="44"/>
      <c r="BA17" s="44"/>
      <c r="BB17" s="43"/>
      <c r="BC17" s="43"/>
      <c r="BD17" s="44"/>
      <c r="BE17" s="43"/>
      <c r="BF17" s="44"/>
      <c r="BG17" s="44"/>
      <c r="BH17" s="43"/>
      <c r="BI17" s="43"/>
      <c r="BJ17" s="44"/>
      <c r="BK17" s="43"/>
      <c r="BL17" s="44"/>
      <c r="BM17" s="44"/>
      <c r="BN17" s="43"/>
      <c r="BO17" s="44"/>
      <c r="BP17" s="44"/>
      <c r="BQ17" s="43"/>
      <c r="BR17" s="44"/>
      <c r="BS17" s="44"/>
      <c r="BT17" s="43"/>
      <c r="BU17" s="43"/>
      <c r="BV17" s="44"/>
      <c r="BW17" s="43"/>
      <c r="BX17" s="44"/>
      <c r="BY17" s="44"/>
      <c r="BZ17" s="43"/>
      <c r="CA17" s="43"/>
      <c r="CB17" s="44"/>
      <c r="CC17" s="43"/>
    </row>
    <row r="18" spans="1:81" s="10" customFormat="1" ht="19.350000000000001" customHeight="1" x14ac:dyDescent="0.25">
      <c r="A18" s="104"/>
      <c r="B18" s="47"/>
      <c r="C18" s="39"/>
      <c r="D18" s="39"/>
      <c r="E18" s="41"/>
      <c r="F18" s="41"/>
      <c r="G18" s="39"/>
      <c r="H18" s="40"/>
      <c r="I18" s="44"/>
      <c r="J18" s="50"/>
      <c r="K18" s="50"/>
      <c r="L18" s="46"/>
      <c r="M18" s="46"/>
      <c r="N18" s="50"/>
      <c r="O18" s="46"/>
      <c r="P18" s="50"/>
      <c r="Q18" s="50"/>
      <c r="R18" s="46"/>
      <c r="S18" s="50"/>
      <c r="T18" s="50"/>
      <c r="U18" s="46"/>
      <c r="V18" s="46"/>
      <c r="W18" s="50"/>
      <c r="X18" s="46"/>
      <c r="Y18" s="50"/>
      <c r="Z18" s="50"/>
      <c r="AA18" s="46"/>
      <c r="AB18" s="50"/>
      <c r="AC18" s="50"/>
      <c r="AD18" s="46"/>
      <c r="AE18" s="46"/>
      <c r="AF18" s="50"/>
      <c r="AG18" s="46"/>
      <c r="AH18" s="50"/>
      <c r="AI18" s="50"/>
      <c r="AJ18" s="46"/>
      <c r="AK18" s="50"/>
      <c r="AL18" s="50"/>
      <c r="AM18" s="46"/>
      <c r="AN18" s="50"/>
      <c r="AO18" s="50"/>
      <c r="AP18" s="46"/>
      <c r="AQ18" s="46"/>
      <c r="AR18" s="50"/>
      <c r="AS18" s="46"/>
      <c r="AT18" s="50"/>
      <c r="AU18" s="50"/>
      <c r="AV18" s="46"/>
      <c r="AW18" s="50"/>
      <c r="AX18" s="50"/>
      <c r="AY18" s="46"/>
      <c r="AZ18" s="50"/>
      <c r="BA18" s="50"/>
      <c r="BB18" s="46"/>
      <c r="BC18" s="46"/>
      <c r="BD18" s="50"/>
      <c r="BE18" s="46"/>
      <c r="BF18" s="50"/>
      <c r="BG18" s="50"/>
      <c r="BH18" s="46"/>
      <c r="BI18" s="46"/>
      <c r="BJ18" s="50"/>
      <c r="BK18" s="46"/>
      <c r="BL18" s="50"/>
      <c r="BM18" s="50"/>
      <c r="BN18" s="46"/>
      <c r="BO18" s="50"/>
      <c r="BP18" s="50"/>
      <c r="BQ18" s="46"/>
      <c r="BR18" s="50"/>
      <c r="BS18" s="50"/>
      <c r="BT18" s="46"/>
      <c r="BU18" s="46"/>
      <c r="BV18" s="50"/>
      <c r="BW18" s="46"/>
      <c r="BX18" s="50"/>
      <c r="BY18" s="50"/>
      <c r="BZ18" s="46"/>
      <c r="CA18" s="46"/>
      <c r="CB18" s="50"/>
      <c r="CC18" s="46"/>
    </row>
    <row r="19" spans="1:81" s="15" customFormat="1" ht="35.25" customHeight="1" x14ac:dyDescent="0.2">
      <c r="A19" s="104"/>
      <c r="B19" s="48"/>
      <c r="C19" s="48"/>
      <c r="D19" s="51"/>
      <c r="E19" s="41"/>
      <c r="F19" s="41"/>
      <c r="G19" s="39"/>
      <c r="H19" s="40"/>
      <c r="I19" s="49"/>
      <c r="J19" s="52"/>
      <c r="K19" s="52"/>
      <c r="L19" s="53"/>
      <c r="M19" s="53"/>
      <c r="N19" s="52"/>
      <c r="O19" s="53"/>
      <c r="P19" s="52"/>
      <c r="Q19" s="52"/>
      <c r="R19" s="53"/>
      <c r="S19" s="52"/>
      <c r="T19" s="52"/>
      <c r="U19" s="53"/>
      <c r="V19" s="53"/>
      <c r="W19" s="52"/>
      <c r="X19" s="53"/>
      <c r="Y19" s="52"/>
      <c r="Z19" s="52"/>
      <c r="AA19" s="53"/>
      <c r="AB19" s="52"/>
      <c r="AC19" s="52"/>
      <c r="AD19" s="53"/>
      <c r="AE19" s="53"/>
      <c r="AF19" s="52"/>
      <c r="AG19" s="53"/>
      <c r="AH19" s="52"/>
      <c r="AI19" s="52"/>
      <c r="AJ19" s="53"/>
      <c r="AK19" s="52"/>
      <c r="AL19" s="52"/>
      <c r="AM19" s="53"/>
      <c r="AN19" s="52"/>
      <c r="AO19" s="52"/>
      <c r="AP19" s="53"/>
      <c r="AQ19" s="53"/>
      <c r="AR19" s="52"/>
      <c r="AS19" s="53"/>
      <c r="AT19" s="52"/>
      <c r="AU19" s="52"/>
      <c r="AV19" s="53"/>
      <c r="AW19" s="52"/>
      <c r="AX19" s="52"/>
      <c r="AY19" s="53"/>
      <c r="AZ19" s="52"/>
      <c r="BA19" s="52"/>
      <c r="BB19" s="53"/>
      <c r="BC19" s="53"/>
      <c r="BD19" s="52"/>
      <c r="BE19" s="53"/>
      <c r="BF19" s="52"/>
      <c r="BG19" s="52"/>
      <c r="BH19" s="53"/>
      <c r="BI19" s="53"/>
      <c r="BJ19" s="52"/>
      <c r="BK19" s="53"/>
      <c r="BL19" s="52"/>
      <c r="BM19" s="52"/>
      <c r="BN19" s="53"/>
      <c r="BO19" s="52"/>
      <c r="BP19" s="52"/>
      <c r="BQ19" s="53"/>
      <c r="BR19" s="52"/>
      <c r="BS19" s="52"/>
      <c r="BT19" s="53"/>
      <c r="BU19" s="53"/>
      <c r="BV19" s="52"/>
      <c r="BW19" s="53"/>
      <c r="BX19" s="52"/>
      <c r="BY19" s="52"/>
      <c r="BZ19" s="53"/>
      <c r="CA19" s="53"/>
      <c r="CB19" s="52"/>
      <c r="CC19" s="53"/>
    </row>
    <row r="20" spans="1:81" s="15" customFormat="1" ht="29.25" customHeight="1" x14ac:dyDescent="0.45">
      <c r="A20" s="105"/>
      <c r="B20" s="19"/>
      <c r="C20" s="17"/>
      <c r="D20" s="17"/>
      <c r="E20" s="18"/>
      <c r="F20" s="18"/>
      <c r="G20" s="2"/>
      <c r="H20" s="20"/>
      <c r="I20" s="35"/>
      <c r="J20" s="34"/>
      <c r="K20" s="34"/>
      <c r="L20" s="14"/>
      <c r="M20" s="14"/>
      <c r="N20" s="34"/>
      <c r="O20" s="14"/>
      <c r="P20" s="34"/>
      <c r="Q20" s="34"/>
      <c r="R20" s="14"/>
      <c r="S20" s="34"/>
      <c r="T20" s="34"/>
      <c r="U20" s="14"/>
      <c r="V20" s="14"/>
      <c r="W20" s="34"/>
      <c r="X20" s="14"/>
      <c r="Y20" s="34"/>
      <c r="Z20" s="34"/>
      <c r="AA20" s="14"/>
      <c r="AB20" s="34"/>
      <c r="AC20" s="34"/>
      <c r="AD20" s="14"/>
      <c r="AE20" s="14"/>
      <c r="AF20" s="34"/>
      <c r="AG20" s="14"/>
      <c r="AH20" s="34"/>
      <c r="AI20" s="34"/>
      <c r="AJ20" s="14"/>
      <c r="AK20" s="34"/>
      <c r="AL20" s="34"/>
      <c r="AM20" s="14"/>
      <c r="AN20" s="34"/>
      <c r="AO20" s="34"/>
      <c r="AP20" s="14"/>
      <c r="AQ20" s="14"/>
      <c r="AR20" s="34"/>
      <c r="AS20" s="14"/>
      <c r="AT20" s="34"/>
      <c r="AU20" s="34"/>
      <c r="AV20" s="14"/>
      <c r="AW20" s="34"/>
      <c r="AX20" s="34"/>
      <c r="AY20" s="14"/>
      <c r="AZ20" s="34"/>
      <c r="BA20" s="34"/>
      <c r="BB20" s="14"/>
      <c r="BC20" s="14"/>
      <c r="BD20" s="34"/>
      <c r="BE20" s="14"/>
      <c r="BF20" s="34"/>
      <c r="BG20" s="34"/>
      <c r="BH20" s="14"/>
      <c r="BI20" s="14"/>
      <c r="BJ20" s="34"/>
      <c r="BK20" s="14"/>
      <c r="BL20" s="34"/>
      <c r="BM20" s="34"/>
      <c r="BN20" s="14"/>
      <c r="BO20" s="34"/>
      <c r="BP20" s="34"/>
      <c r="BQ20" s="14"/>
      <c r="BR20" s="34"/>
      <c r="BS20" s="34"/>
      <c r="BT20" s="14"/>
      <c r="BU20" s="14"/>
      <c r="BV20" s="34"/>
      <c r="BW20" s="14"/>
      <c r="BX20" s="34"/>
      <c r="BY20" s="34"/>
      <c r="BZ20" s="14"/>
      <c r="CA20" s="14"/>
      <c r="CB20" s="34"/>
      <c r="CC20" s="14"/>
    </row>
    <row r="21" spans="1:81" s="15" customFormat="1" ht="43.5" customHeight="1" x14ac:dyDescent="0.45">
      <c r="A21" s="106"/>
      <c r="B21" s="19"/>
      <c r="C21" s="17"/>
      <c r="D21" s="17"/>
      <c r="E21" s="2"/>
      <c r="F21" s="2"/>
      <c r="G21" s="2"/>
      <c r="H21" s="20"/>
      <c r="I21" s="35"/>
      <c r="J21" s="34"/>
      <c r="K21" s="34"/>
      <c r="L21" s="14"/>
      <c r="M21" s="14"/>
      <c r="N21" s="34"/>
      <c r="O21" s="14"/>
      <c r="P21" s="34"/>
      <c r="Q21" s="34"/>
      <c r="R21" s="14"/>
      <c r="S21" s="34"/>
      <c r="T21" s="34"/>
      <c r="U21" s="14"/>
      <c r="V21" s="14"/>
      <c r="W21" s="34"/>
      <c r="X21" s="14"/>
      <c r="Y21" s="34"/>
      <c r="Z21" s="34"/>
      <c r="AA21" s="14"/>
      <c r="AB21" s="34"/>
      <c r="AC21" s="34"/>
      <c r="AD21" s="14"/>
      <c r="AE21" s="14"/>
      <c r="AF21" s="34"/>
      <c r="AG21" s="14"/>
      <c r="AH21" s="34"/>
      <c r="AI21" s="34"/>
      <c r="AJ21" s="14"/>
      <c r="AK21" s="34"/>
      <c r="AL21" s="34"/>
      <c r="AM21" s="14"/>
      <c r="AN21" s="34"/>
      <c r="AO21" s="34"/>
      <c r="AP21" s="14"/>
      <c r="AQ21" s="14"/>
      <c r="AR21" s="34"/>
      <c r="AS21" s="14"/>
      <c r="AT21" s="34"/>
      <c r="AU21" s="34"/>
      <c r="AV21" s="14"/>
      <c r="AW21" s="34"/>
      <c r="AX21" s="34"/>
      <c r="AY21" s="14"/>
      <c r="AZ21" s="34"/>
      <c r="BA21" s="34"/>
      <c r="BB21" s="14"/>
      <c r="BC21" s="14"/>
      <c r="BD21" s="34"/>
      <c r="BE21" s="14"/>
      <c r="BF21" s="34"/>
      <c r="BG21" s="34"/>
      <c r="BH21" s="14"/>
      <c r="BI21" s="14"/>
      <c r="BJ21" s="34"/>
      <c r="BK21" s="14"/>
      <c r="BL21" s="34"/>
      <c r="BM21" s="34"/>
      <c r="BN21" s="14"/>
      <c r="BO21" s="34"/>
      <c r="BP21" s="34"/>
      <c r="BQ21" s="14"/>
      <c r="BR21" s="34"/>
      <c r="BS21" s="34"/>
      <c r="BT21" s="14"/>
      <c r="BU21" s="14"/>
      <c r="BV21" s="34"/>
      <c r="BW21" s="14"/>
      <c r="BX21" s="34"/>
      <c r="BY21" s="34"/>
      <c r="BZ21" s="14"/>
      <c r="CA21" s="14"/>
      <c r="CB21" s="34"/>
      <c r="CC21" s="14"/>
    </row>
    <row r="22" spans="1:81" s="15" customFormat="1" ht="30" customHeight="1" x14ac:dyDescent="0.45">
      <c r="A22" s="106"/>
      <c r="B22" s="19"/>
      <c r="C22" s="17"/>
      <c r="D22" s="17"/>
      <c r="E22" s="2"/>
      <c r="F22" s="2"/>
      <c r="G22" s="2"/>
      <c r="H22" s="20"/>
      <c r="I22" s="35"/>
      <c r="J22" s="34"/>
      <c r="K22" s="34"/>
      <c r="L22" s="14"/>
      <c r="M22" s="14"/>
      <c r="N22" s="34"/>
      <c r="O22" s="14"/>
      <c r="P22" s="34"/>
      <c r="Q22" s="34"/>
      <c r="R22" s="14"/>
      <c r="S22" s="34"/>
      <c r="T22" s="34"/>
      <c r="U22" s="14"/>
      <c r="V22" s="14"/>
      <c r="W22" s="34"/>
      <c r="X22" s="14"/>
      <c r="Y22" s="34"/>
      <c r="Z22" s="34"/>
      <c r="AA22" s="14"/>
      <c r="AB22" s="34"/>
      <c r="AC22" s="34"/>
      <c r="AD22" s="14"/>
      <c r="AE22" s="14"/>
      <c r="AF22" s="34"/>
      <c r="AG22" s="14"/>
      <c r="AH22" s="34"/>
      <c r="AI22" s="34"/>
      <c r="AJ22" s="14"/>
      <c r="AK22" s="34"/>
      <c r="AL22" s="34"/>
      <c r="AM22" s="14"/>
      <c r="AN22" s="34"/>
      <c r="AO22" s="34"/>
      <c r="AP22" s="14"/>
      <c r="AQ22" s="14"/>
      <c r="AR22" s="34"/>
      <c r="AS22" s="14"/>
      <c r="AT22" s="34"/>
      <c r="AU22" s="34"/>
      <c r="AV22" s="14"/>
      <c r="AW22" s="34"/>
      <c r="AX22" s="34"/>
      <c r="AY22" s="14"/>
      <c r="AZ22" s="34"/>
      <c r="BA22" s="34"/>
      <c r="BB22" s="14"/>
      <c r="BC22" s="14"/>
      <c r="BD22" s="34"/>
      <c r="BE22" s="14"/>
      <c r="BF22" s="34"/>
      <c r="BG22" s="34"/>
      <c r="BH22" s="14"/>
      <c r="BI22" s="14"/>
      <c r="BJ22" s="34"/>
      <c r="BK22" s="14"/>
      <c r="BL22" s="34"/>
      <c r="BM22" s="34"/>
      <c r="BN22" s="14"/>
      <c r="BO22" s="34"/>
      <c r="BP22" s="34"/>
      <c r="BQ22" s="14"/>
      <c r="BR22" s="34"/>
      <c r="BS22" s="34"/>
      <c r="BT22" s="14"/>
      <c r="BU22" s="14"/>
      <c r="BV22" s="34"/>
      <c r="BW22" s="14"/>
      <c r="BX22" s="34"/>
      <c r="BY22" s="34"/>
      <c r="BZ22" s="14"/>
      <c r="CA22" s="14"/>
      <c r="CB22" s="34"/>
      <c r="CC22" s="14"/>
    </row>
    <row r="23" spans="1:81" s="15" customFormat="1" ht="35.25" customHeight="1" x14ac:dyDescent="0.45">
      <c r="A23" s="106"/>
      <c r="B23" s="19"/>
      <c r="C23" s="17"/>
      <c r="D23" s="17"/>
      <c r="E23" s="2"/>
      <c r="F23" s="2"/>
      <c r="G23" s="2"/>
      <c r="H23" s="20"/>
      <c r="I23" s="35"/>
      <c r="J23" s="34"/>
      <c r="K23" s="34"/>
      <c r="L23" s="14"/>
      <c r="M23" s="14"/>
      <c r="N23" s="34"/>
      <c r="O23" s="14"/>
      <c r="P23" s="34"/>
      <c r="Q23" s="34"/>
      <c r="R23" s="14"/>
      <c r="S23" s="34"/>
      <c r="T23" s="34"/>
      <c r="U23" s="14"/>
      <c r="V23" s="14"/>
      <c r="W23" s="34"/>
      <c r="X23" s="14"/>
      <c r="Y23" s="34"/>
      <c r="Z23" s="34"/>
      <c r="AA23" s="14"/>
      <c r="AB23" s="34"/>
      <c r="AC23" s="34"/>
      <c r="AD23" s="14"/>
      <c r="AE23" s="14"/>
      <c r="AF23" s="34"/>
      <c r="AG23" s="14"/>
      <c r="AH23" s="34"/>
      <c r="AI23" s="34"/>
      <c r="AJ23" s="14"/>
      <c r="AK23" s="34"/>
      <c r="AL23" s="34"/>
      <c r="AM23" s="14"/>
      <c r="AN23" s="34"/>
      <c r="AO23" s="34"/>
      <c r="AP23" s="14"/>
      <c r="AQ23" s="14"/>
      <c r="AR23" s="34"/>
      <c r="AS23" s="14"/>
      <c r="AT23" s="34"/>
      <c r="AU23" s="34"/>
      <c r="AV23" s="14"/>
      <c r="AW23" s="34"/>
      <c r="AX23" s="34"/>
      <c r="AY23" s="14"/>
      <c r="AZ23" s="34"/>
      <c r="BA23" s="34"/>
      <c r="BB23" s="14"/>
      <c r="BC23" s="14"/>
      <c r="BD23" s="34"/>
      <c r="BE23" s="14"/>
      <c r="BF23" s="34"/>
      <c r="BG23" s="34"/>
      <c r="BH23" s="14"/>
      <c r="BI23" s="14"/>
      <c r="BJ23" s="34"/>
      <c r="BK23" s="14"/>
      <c r="BL23" s="34"/>
      <c r="BM23" s="34"/>
      <c r="BN23" s="14"/>
      <c r="BO23" s="34"/>
      <c r="BP23" s="34"/>
      <c r="BQ23" s="14"/>
      <c r="BR23" s="34"/>
      <c r="BS23" s="34"/>
      <c r="BT23" s="14"/>
      <c r="BU23" s="14"/>
      <c r="BV23" s="34"/>
      <c r="BW23" s="14"/>
      <c r="BX23" s="34"/>
      <c r="BY23" s="34"/>
      <c r="BZ23" s="14"/>
      <c r="CA23" s="14"/>
      <c r="CB23" s="34"/>
      <c r="CC23" s="14"/>
    </row>
    <row r="24" spans="1:81" s="15" customFormat="1" ht="31.5" customHeight="1" x14ac:dyDescent="0.45">
      <c r="A24" s="106"/>
      <c r="B24" s="19"/>
      <c r="C24" s="17"/>
      <c r="D24" s="17"/>
      <c r="E24" s="2"/>
      <c r="F24" s="2"/>
      <c r="G24" s="2"/>
      <c r="H24" s="20"/>
      <c r="I24" s="35"/>
      <c r="J24" s="34"/>
      <c r="K24" s="34"/>
      <c r="L24" s="14"/>
      <c r="M24" s="14"/>
      <c r="N24" s="34"/>
      <c r="O24" s="14"/>
      <c r="P24" s="34"/>
      <c r="Q24" s="34"/>
      <c r="R24" s="14"/>
      <c r="S24" s="34"/>
      <c r="T24" s="34"/>
      <c r="U24" s="14"/>
      <c r="V24" s="14"/>
      <c r="W24" s="34"/>
      <c r="X24" s="14"/>
      <c r="Y24" s="34"/>
      <c r="Z24" s="34"/>
      <c r="AA24" s="14"/>
      <c r="AB24" s="34"/>
      <c r="AC24" s="34"/>
      <c r="AD24" s="14"/>
      <c r="AE24" s="14"/>
      <c r="AF24" s="34"/>
      <c r="AG24" s="14"/>
      <c r="AH24" s="34"/>
      <c r="AI24" s="34"/>
      <c r="AJ24" s="14"/>
      <c r="AK24" s="34"/>
      <c r="AL24" s="34"/>
      <c r="AM24" s="14"/>
      <c r="AN24" s="34"/>
      <c r="AO24" s="34"/>
      <c r="AP24" s="14"/>
      <c r="AQ24" s="14"/>
      <c r="AR24" s="34"/>
      <c r="AS24" s="14"/>
      <c r="AT24" s="34"/>
      <c r="AU24" s="34"/>
      <c r="AV24" s="14"/>
      <c r="AW24" s="34"/>
      <c r="AX24" s="34"/>
      <c r="AY24" s="14"/>
      <c r="AZ24" s="34"/>
      <c r="BA24" s="34"/>
      <c r="BB24" s="14"/>
      <c r="BC24" s="14"/>
      <c r="BD24" s="34"/>
      <c r="BE24" s="14"/>
      <c r="BF24" s="34"/>
      <c r="BG24" s="34"/>
      <c r="BH24" s="14"/>
      <c r="BI24" s="14"/>
      <c r="BJ24" s="34"/>
      <c r="BK24" s="14"/>
      <c r="BL24" s="34"/>
      <c r="BM24" s="34"/>
      <c r="BN24" s="14"/>
      <c r="BO24" s="34"/>
      <c r="BP24" s="34"/>
      <c r="BQ24" s="14"/>
      <c r="BR24" s="34"/>
      <c r="BS24" s="34"/>
      <c r="BT24" s="14"/>
      <c r="BU24" s="14"/>
      <c r="BV24" s="34"/>
      <c r="BW24" s="14"/>
      <c r="BX24" s="34"/>
      <c r="BY24" s="34"/>
      <c r="BZ24" s="14"/>
      <c r="CA24" s="14"/>
      <c r="CB24" s="34"/>
      <c r="CC24" s="14"/>
    </row>
    <row r="25" spans="1:81" s="15" customFormat="1" x14ac:dyDescent="0.45">
      <c r="A25" s="106"/>
      <c r="B25" s="22"/>
      <c r="C25" s="17"/>
      <c r="D25" s="17"/>
      <c r="E25" s="2"/>
      <c r="F25" s="2"/>
      <c r="G25" s="2"/>
      <c r="H25" s="20"/>
      <c r="I25" s="35"/>
      <c r="J25" s="34"/>
      <c r="K25" s="34"/>
      <c r="L25" s="14"/>
      <c r="M25" s="14"/>
      <c r="N25" s="34"/>
      <c r="O25" s="14"/>
      <c r="P25" s="34"/>
      <c r="Q25" s="34"/>
      <c r="R25" s="14"/>
      <c r="S25" s="34"/>
      <c r="T25" s="34"/>
      <c r="U25" s="14"/>
      <c r="V25" s="14"/>
      <c r="W25" s="34"/>
      <c r="X25" s="14"/>
      <c r="Y25" s="34"/>
      <c r="Z25" s="34"/>
      <c r="AA25" s="14"/>
      <c r="AB25" s="34"/>
      <c r="AC25" s="34"/>
      <c r="AD25" s="14"/>
      <c r="AE25" s="14"/>
      <c r="AF25" s="34"/>
      <c r="AG25" s="14"/>
      <c r="AH25" s="34"/>
      <c r="AI25" s="34"/>
      <c r="AJ25" s="14"/>
      <c r="AK25" s="34"/>
      <c r="AL25" s="34"/>
      <c r="AM25" s="14"/>
      <c r="AN25" s="34"/>
      <c r="AO25" s="34"/>
      <c r="AP25" s="14"/>
      <c r="AQ25" s="14"/>
      <c r="AR25" s="34"/>
      <c r="AS25" s="14"/>
      <c r="AT25" s="34"/>
      <c r="AU25" s="34"/>
      <c r="AV25" s="14"/>
      <c r="AW25" s="34"/>
      <c r="AX25" s="34"/>
      <c r="AY25" s="14"/>
      <c r="AZ25" s="34"/>
      <c r="BA25" s="34"/>
      <c r="BB25" s="14"/>
      <c r="BC25" s="14"/>
      <c r="BD25" s="34"/>
      <c r="BE25" s="14"/>
      <c r="BF25" s="34"/>
      <c r="BG25" s="34"/>
      <c r="BH25" s="14"/>
      <c r="BI25" s="14"/>
      <c r="BJ25" s="34"/>
      <c r="BK25" s="14"/>
      <c r="BL25" s="34"/>
      <c r="BM25" s="34"/>
      <c r="BN25" s="14"/>
      <c r="BO25" s="34"/>
      <c r="BP25" s="34"/>
      <c r="BQ25" s="14"/>
      <c r="BR25" s="34"/>
      <c r="BS25" s="34"/>
      <c r="BT25" s="14"/>
      <c r="BU25" s="14"/>
      <c r="BV25" s="34"/>
      <c r="BW25" s="14"/>
      <c r="BX25" s="34"/>
      <c r="BY25" s="34"/>
      <c r="BZ25" s="14"/>
      <c r="CA25" s="14"/>
      <c r="CB25" s="34"/>
      <c r="CC25" s="14"/>
    </row>
    <row r="26" spans="1:81" s="15" customFormat="1" x14ac:dyDescent="0.45">
      <c r="A26" s="106"/>
      <c r="B26" s="22"/>
      <c r="C26" s="17"/>
      <c r="D26" s="23"/>
      <c r="E26" s="18"/>
      <c r="F26" s="18"/>
      <c r="G26" s="2"/>
      <c r="H26" s="20"/>
      <c r="I26" s="35"/>
      <c r="J26" s="34"/>
      <c r="K26" s="34"/>
      <c r="L26" s="14"/>
      <c r="M26" s="14"/>
      <c r="N26" s="34"/>
      <c r="O26" s="14"/>
      <c r="P26" s="34"/>
      <c r="Q26" s="34"/>
      <c r="R26" s="14"/>
      <c r="S26" s="34"/>
      <c r="T26" s="34"/>
      <c r="U26" s="14"/>
      <c r="V26" s="14"/>
      <c r="W26" s="34"/>
      <c r="X26" s="14"/>
      <c r="Y26" s="34"/>
      <c r="Z26" s="34"/>
      <c r="AA26" s="14"/>
      <c r="AB26" s="34"/>
      <c r="AC26" s="34"/>
      <c r="AD26" s="14"/>
      <c r="AE26" s="14"/>
      <c r="AF26" s="34"/>
      <c r="AG26" s="14"/>
      <c r="AH26" s="34"/>
      <c r="AI26" s="34"/>
      <c r="AJ26" s="14"/>
      <c r="AK26" s="34"/>
      <c r="AL26" s="34"/>
      <c r="AM26" s="14"/>
      <c r="AN26" s="34"/>
      <c r="AO26" s="34"/>
      <c r="AP26" s="14"/>
      <c r="AQ26" s="14"/>
      <c r="AR26" s="34"/>
      <c r="AS26" s="14"/>
      <c r="AT26" s="34"/>
      <c r="AU26" s="34"/>
      <c r="AV26" s="14"/>
      <c r="AW26" s="34"/>
      <c r="AX26" s="34"/>
      <c r="AY26" s="14"/>
      <c r="AZ26" s="34"/>
      <c r="BA26" s="34"/>
      <c r="BB26" s="14"/>
      <c r="BC26" s="14"/>
      <c r="BD26" s="34"/>
      <c r="BE26" s="14"/>
      <c r="BF26" s="34"/>
      <c r="BG26" s="34"/>
      <c r="BH26" s="14"/>
      <c r="BI26" s="14"/>
      <c r="BJ26" s="34"/>
      <c r="BK26" s="14"/>
      <c r="BL26" s="34"/>
      <c r="BM26" s="34"/>
      <c r="BN26" s="14"/>
      <c r="BO26" s="34"/>
      <c r="BP26" s="34"/>
      <c r="BQ26" s="14"/>
      <c r="BR26" s="34"/>
      <c r="BS26" s="34"/>
      <c r="BT26" s="14"/>
      <c r="BU26" s="14"/>
      <c r="BV26" s="34"/>
      <c r="BW26" s="14"/>
      <c r="BX26" s="34"/>
      <c r="BY26" s="34"/>
      <c r="BZ26" s="14"/>
      <c r="CA26" s="14"/>
      <c r="CB26" s="34"/>
      <c r="CC26" s="14"/>
    </row>
    <row r="27" spans="1:81" x14ac:dyDescent="0.45">
      <c r="A27" s="106"/>
      <c r="B27" s="24"/>
      <c r="C27" s="17"/>
      <c r="D27" s="17"/>
      <c r="E27" s="2"/>
      <c r="F27" s="2"/>
      <c r="G27" s="2"/>
      <c r="H27" s="20"/>
    </row>
    <row r="28" spans="1:81" x14ac:dyDescent="0.45">
      <c r="A28" s="102"/>
      <c r="B28" s="25"/>
      <c r="C28" s="3"/>
      <c r="D28" s="3"/>
      <c r="E28" s="12"/>
      <c r="F28" s="12"/>
      <c r="G28" s="12"/>
    </row>
    <row r="29" spans="1:81" x14ac:dyDescent="0.45">
      <c r="A29" s="103"/>
      <c r="B29" s="25"/>
      <c r="C29" s="3"/>
    </row>
    <row r="30" spans="1:81" x14ac:dyDescent="0.45">
      <c r="C30" s="3"/>
    </row>
  </sheetData>
  <mergeCells count="34">
    <mergeCell ref="G1:G3"/>
    <mergeCell ref="B1:B3"/>
    <mergeCell ref="C1:C3"/>
    <mergeCell ref="D1:D3"/>
    <mergeCell ref="E1:E3"/>
    <mergeCell ref="F1:F3"/>
    <mergeCell ref="AN1:AP1"/>
    <mergeCell ref="H1:I3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CA1:CC1"/>
    <mergeCell ref="A13:A19"/>
    <mergeCell ref="A20:A27"/>
    <mergeCell ref="A28:A29"/>
    <mergeCell ref="BI1:BK1"/>
    <mergeCell ref="BL1:BN1"/>
    <mergeCell ref="BO1:BQ1"/>
    <mergeCell ref="BR1:BT1"/>
    <mergeCell ref="BU1:BW1"/>
    <mergeCell ref="BX1:BZ1"/>
    <mergeCell ref="AQ1:AS1"/>
    <mergeCell ref="AT1:AV1"/>
    <mergeCell ref="AW1:AY1"/>
    <mergeCell ref="AZ1:BB1"/>
    <mergeCell ref="BC1:BE1"/>
    <mergeCell ref="BF1:BH1"/>
  </mergeCells>
  <conditionalFormatting sqref="J4:J12 L4:Q12">
    <cfRule type="cellIs" dxfId="1329" priority="171" operator="equal">
      <formula>5</formula>
    </cfRule>
    <cfRule type="cellIs" dxfId="1328" priority="172" operator="equal">
      <formula>4</formula>
    </cfRule>
    <cfRule type="cellIs" dxfId="1327" priority="173" operator="equal">
      <formula>3</formula>
    </cfRule>
    <cfRule type="cellIs" dxfId="1326" priority="174" operator="equal">
      <formula>2</formula>
    </cfRule>
    <cfRule type="cellIs" dxfId="1325" priority="175" operator="equal">
      <formula>1</formula>
    </cfRule>
    <cfRule type="cellIs" dxfId="1324" priority="176" operator="equal">
      <formula>-1</formula>
    </cfRule>
    <cfRule type="cellIs" dxfId="1323" priority="177" operator="equal">
      <formula>-2</formula>
    </cfRule>
    <cfRule type="cellIs" dxfId="1322" priority="178" operator="equal">
      <formula>-3</formula>
    </cfRule>
    <cfRule type="cellIs" dxfId="1321" priority="179" operator="equal">
      <formula>-4</formula>
    </cfRule>
    <cfRule type="cellIs" dxfId="1320" priority="180" operator="equal">
      <formula>-5</formula>
    </cfRule>
  </conditionalFormatting>
  <conditionalFormatting sqref="S4:Z12">
    <cfRule type="cellIs" dxfId="1319" priority="161" operator="equal">
      <formula>5</formula>
    </cfRule>
    <cfRule type="cellIs" dxfId="1318" priority="162" operator="equal">
      <formula>4</formula>
    </cfRule>
    <cfRule type="cellIs" dxfId="1317" priority="163" operator="equal">
      <formula>3</formula>
    </cfRule>
    <cfRule type="cellIs" dxfId="1316" priority="164" operator="equal">
      <formula>2</formula>
    </cfRule>
    <cfRule type="cellIs" dxfId="1315" priority="165" operator="equal">
      <formula>1</formula>
    </cfRule>
    <cfRule type="cellIs" dxfId="1314" priority="166" operator="equal">
      <formula>-1</formula>
    </cfRule>
    <cfRule type="cellIs" dxfId="1313" priority="167" operator="equal">
      <formula>-2</formula>
    </cfRule>
    <cfRule type="cellIs" dxfId="1312" priority="168" operator="equal">
      <formula>-3</formula>
    </cfRule>
    <cfRule type="cellIs" dxfId="1311" priority="169" operator="equal">
      <formula>-4</formula>
    </cfRule>
    <cfRule type="cellIs" dxfId="1310" priority="170" operator="equal">
      <formula>-5</formula>
    </cfRule>
  </conditionalFormatting>
  <conditionalFormatting sqref="AB4:AI12">
    <cfRule type="cellIs" dxfId="1309" priority="151" operator="equal">
      <formula>5</formula>
    </cfRule>
    <cfRule type="cellIs" dxfId="1308" priority="152" operator="equal">
      <formula>4</formula>
    </cfRule>
    <cfRule type="cellIs" dxfId="1307" priority="153" operator="equal">
      <formula>3</formula>
    </cfRule>
    <cfRule type="cellIs" dxfId="1306" priority="154" operator="equal">
      <formula>2</formula>
    </cfRule>
    <cfRule type="cellIs" dxfId="1305" priority="155" operator="equal">
      <formula>1</formula>
    </cfRule>
    <cfRule type="cellIs" dxfId="1304" priority="156" operator="equal">
      <formula>-1</formula>
    </cfRule>
    <cfRule type="cellIs" dxfId="1303" priority="157" operator="equal">
      <formula>-2</formula>
    </cfRule>
    <cfRule type="cellIs" dxfId="1302" priority="158" operator="equal">
      <formula>-3</formula>
    </cfRule>
    <cfRule type="cellIs" dxfId="1301" priority="159" operator="equal">
      <formula>-4</formula>
    </cfRule>
    <cfRule type="cellIs" dxfId="1300" priority="160" operator="equal">
      <formula>-5</formula>
    </cfRule>
  </conditionalFormatting>
  <conditionalFormatting sqref="AK4:AL12">
    <cfRule type="cellIs" dxfId="1299" priority="141" operator="equal">
      <formula>5</formula>
    </cfRule>
    <cfRule type="cellIs" dxfId="1298" priority="142" operator="equal">
      <formula>4</formula>
    </cfRule>
    <cfRule type="cellIs" dxfId="1297" priority="143" operator="equal">
      <formula>3</formula>
    </cfRule>
    <cfRule type="cellIs" dxfId="1296" priority="144" operator="equal">
      <formula>2</formula>
    </cfRule>
    <cfRule type="cellIs" dxfId="1295" priority="145" operator="equal">
      <formula>1</formula>
    </cfRule>
    <cfRule type="cellIs" dxfId="1294" priority="146" operator="equal">
      <formula>-1</formula>
    </cfRule>
    <cfRule type="cellIs" dxfId="1293" priority="147" operator="equal">
      <formula>-2</formula>
    </cfRule>
    <cfRule type="cellIs" dxfId="1292" priority="148" operator="equal">
      <formula>-3</formula>
    </cfRule>
    <cfRule type="cellIs" dxfId="1291" priority="149" operator="equal">
      <formula>-4</formula>
    </cfRule>
    <cfRule type="cellIs" dxfId="1290" priority="150" operator="equal">
      <formula>-5</formula>
    </cfRule>
  </conditionalFormatting>
  <conditionalFormatting sqref="AN4:AS12">
    <cfRule type="cellIs" dxfId="1289" priority="131" operator="equal">
      <formula>5</formula>
    </cfRule>
    <cfRule type="cellIs" dxfId="1288" priority="132" operator="equal">
      <formula>4</formula>
    </cfRule>
    <cfRule type="cellIs" dxfId="1287" priority="133" operator="equal">
      <formula>3</formula>
    </cfRule>
    <cfRule type="cellIs" dxfId="1286" priority="134" operator="equal">
      <formula>2</formula>
    </cfRule>
    <cfRule type="cellIs" dxfId="1285" priority="135" operator="equal">
      <formula>1</formula>
    </cfRule>
    <cfRule type="cellIs" dxfId="1284" priority="136" operator="equal">
      <formula>-1</formula>
    </cfRule>
    <cfRule type="cellIs" dxfId="1283" priority="137" operator="equal">
      <formula>-2</formula>
    </cfRule>
    <cfRule type="cellIs" dxfId="1282" priority="138" operator="equal">
      <formula>-3</formula>
    </cfRule>
    <cfRule type="cellIs" dxfId="1281" priority="139" operator="equal">
      <formula>-4</formula>
    </cfRule>
    <cfRule type="cellIs" dxfId="1280" priority="140" operator="equal">
      <formula>-5</formula>
    </cfRule>
  </conditionalFormatting>
  <conditionalFormatting sqref="AT4:AU12">
    <cfRule type="cellIs" dxfId="1279" priority="121" operator="equal">
      <formula>5</formula>
    </cfRule>
    <cfRule type="cellIs" dxfId="1278" priority="122" operator="equal">
      <formula>4</formula>
    </cfRule>
    <cfRule type="cellIs" dxfId="1277" priority="123" operator="equal">
      <formula>3</formula>
    </cfRule>
    <cfRule type="cellIs" dxfId="1276" priority="124" operator="equal">
      <formula>2</formula>
    </cfRule>
    <cfRule type="cellIs" dxfId="1275" priority="125" operator="equal">
      <formula>1</formula>
    </cfRule>
    <cfRule type="cellIs" dxfId="1274" priority="126" operator="equal">
      <formula>-1</formula>
    </cfRule>
    <cfRule type="cellIs" dxfId="1273" priority="127" operator="equal">
      <formula>-2</formula>
    </cfRule>
    <cfRule type="cellIs" dxfId="1272" priority="128" operator="equal">
      <formula>-3</formula>
    </cfRule>
    <cfRule type="cellIs" dxfId="1271" priority="129" operator="equal">
      <formula>-4</formula>
    </cfRule>
    <cfRule type="cellIs" dxfId="1270" priority="130" operator="equal">
      <formula>-5</formula>
    </cfRule>
  </conditionalFormatting>
  <conditionalFormatting sqref="AW4:AX12">
    <cfRule type="cellIs" dxfId="1269" priority="111" operator="equal">
      <formula>5</formula>
    </cfRule>
    <cfRule type="cellIs" dxfId="1268" priority="112" operator="equal">
      <formula>4</formula>
    </cfRule>
    <cfRule type="cellIs" dxfId="1267" priority="113" operator="equal">
      <formula>3</formula>
    </cfRule>
    <cfRule type="cellIs" dxfId="1266" priority="114" operator="equal">
      <formula>2</formula>
    </cfRule>
    <cfRule type="cellIs" dxfId="1265" priority="115" operator="equal">
      <formula>1</formula>
    </cfRule>
    <cfRule type="cellIs" dxfId="1264" priority="116" operator="equal">
      <formula>-1</formula>
    </cfRule>
    <cfRule type="cellIs" dxfId="1263" priority="117" operator="equal">
      <formula>-2</formula>
    </cfRule>
    <cfRule type="cellIs" dxfId="1262" priority="118" operator="equal">
      <formula>-3</formula>
    </cfRule>
    <cfRule type="cellIs" dxfId="1261" priority="119" operator="equal">
      <formula>-4</formula>
    </cfRule>
    <cfRule type="cellIs" dxfId="1260" priority="120" operator="equal">
      <formula>-5</formula>
    </cfRule>
  </conditionalFormatting>
  <conditionalFormatting sqref="AZ4:BB12">
    <cfRule type="cellIs" dxfId="1259" priority="101" operator="equal">
      <formula>5</formula>
    </cfRule>
    <cfRule type="cellIs" dxfId="1258" priority="102" operator="equal">
      <formula>4</formula>
    </cfRule>
    <cfRule type="cellIs" dxfId="1257" priority="103" operator="equal">
      <formula>3</formula>
    </cfRule>
    <cfRule type="cellIs" dxfId="1256" priority="104" operator="equal">
      <formula>2</formula>
    </cfRule>
    <cfRule type="cellIs" dxfId="1255" priority="105" operator="equal">
      <formula>1</formula>
    </cfRule>
    <cfRule type="cellIs" dxfId="1254" priority="106" operator="equal">
      <formula>-1</formula>
    </cfRule>
    <cfRule type="cellIs" dxfId="1253" priority="107" operator="equal">
      <formula>-2</formula>
    </cfRule>
    <cfRule type="cellIs" dxfId="1252" priority="108" operator="equal">
      <formula>-3</formula>
    </cfRule>
    <cfRule type="cellIs" dxfId="1251" priority="109" operator="equal">
      <formula>-4</formula>
    </cfRule>
    <cfRule type="cellIs" dxfId="1250" priority="110" operator="equal">
      <formula>-5</formula>
    </cfRule>
  </conditionalFormatting>
  <conditionalFormatting sqref="BC4:BE12">
    <cfRule type="cellIs" dxfId="1249" priority="91" operator="equal">
      <formula>5</formula>
    </cfRule>
    <cfRule type="cellIs" dxfId="1248" priority="92" operator="equal">
      <formula>4</formula>
    </cfRule>
    <cfRule type="cellIs" dxfId="1247" priority="93" operator="equal">
      <formula>3</formula>
    </cfRule>
    <cfRule type="cellIs" dxfId="1246" priority="94" operator="equal">
      <formula>2</formula>
    </cfRule>
    <cfRule type="cellIs" dxfId="1245" priority="95" operator="equal">
      <formula>1</formula>
    </cfRule>
    <cfRule type="cellIs" dxfId="1244" priority="96" operator="equal">
      <formula>-1</formula>
    </cfRule>
    <cfRule type="cellIs" dxfId="1243" priority="97" operator="equal">
      <formula>-2</formula>
    </cfRule>
    <cfRule type="cellIs" dxfId="1242" priority="98" operator="equal">
      <formula>-3</formula>
    </cfRule>
    <cfRule type="cellIs" dxfId="1241" priority="99" operator="equal">
      <formula>-4</formula>
    </cfRule>
    <cfRule type="cellIs" dxfId="1240" priority="100" operator="equal">
      <formula>-5</formula>
    </cfRule>
  </conditionalFormatting>
  <conditionalFormatting sqref="BF4:BH12">
    <cfRule type="cellIs" dxfId="1239" priority="81" operator="equal">
      <formula>5</formula>
    </cfRule>
    <cfRule type="cellIs" dxfId="1238" priority="82" operator="equal">
      <formula>4</formula>
    </cfRule>
    <cfRule type="cellIs" dxfId="1237" priority="83" operator="equal">
      <formula>3</formula>
    </cfRule>
    <cfRule type="cellIs" dxfId="1236" priority="84" operator="equal">
      <formula>2</formula>
    </cfRule>
    <cfRule type="cellIs" dxfId="1235" priority="85" operator="equal">
      <formula>1</formula>
    </cfRule>
    <cfRule type="cellIs" dxfId="1234" priority="86" operator="equal">
      <formula>-1</formula>
    </cfRule>
    <cfRule type="cellIs" dxfId="1233" priority="87" operator="equal">
      <formula>-2</formula>
    </cfRule>
    <cfRule type="cellIs" dxfId="1232" priority="88" operator="equal">
      <formula>-3</formula>
    </cfRule>
    <cfRule type="cellIs" dxfId="1231" priority="89" operator="equal">
      <formula>-4</formula>
    </cfRule>
    <cfRule type="cellIs" dxfId="1230" priority="90" operator="equal">
      <formula>-5</formula>
    </cfRule>
  </conditionalFormatting>
  <conditionalFormatting sqref="BI4:BK12">
    <cfRule type="cellIs" dxfId="1229" priority="71" operator="equal">
      <formula>5</formula>
    </cfRule>
    <cfRule type="cellIs" dxfId="1228" priority="72" operator="equal">
      <formula>4</formula>
    </cfRule>
    <cfRule type="cellIs" dxfId="1227" priority="73" operator="equal">
      <formula>3</formula>
    </cfRule>
    <cfRule type="cellIs" dxfId="1226" priority="74" operator="equal">
      <formula>2</formula>
    </cfRule>
    <cfRule type="cellIs" dxfId="1225" priority="75" operator="equal">
      <formula>1</formula>
    </cfRule>
    <cfRule type="cellIs" dxfId="1224" priority="76" operator="equal">
      <formula>-1</formula>
    </cfRule>
    <cfRule type="cellIs" dxfId="1223" priority="77" operator="equal">
      <formula>-2</formula>
    </cfRule>
    <cfRule type="cellIs" dxfId="1222" priority="78" operator="equal">
      <formula>-3</formula>
    </cfRule>
    <cfRule type="cellIs" dxfId="1221" priority="79" operator="equal">
      <formula>-4</formula>
    </cfRule>
    <cfRule type="cellIs" dxfId="1220" priority="80" operator="equal">
      <formula>-5</formula>
    </cfRule>
  </conditionalFormatting>
  <conditionalFormatting sqref="BL4:BM12">
    <cfRule type="cellIs" dxfId="1219" priority="61" operator="equal">
      <formula>5</formula>
    </cfRule>
    <cfRule type="cellIs" dxfId="1218" priority="62" operator="equal">
      <formula>4</formula>
    </cfRule>
    <cfRule type="cellIs" dxfId="1217" priority="63" operator="equal">
      <formula>3</formula>
    </cfRule>
    <cfRule type="cellIs" dxfId="1216" priority="64" operator="equal">
      <formula>2</formula>
    </cfRule>
    <cfRule type="cellIs" dxfId="1215" priority="65" operator="equal">
      <formula>1</formula>
    </cfRule>
    <cfRule type="cellIs" dxfId="1214" priority="66" operator="equal">
      <formula>-1</formula>
    </cfRule>
    <cfRule type="cellIs" dxfId="1213" priority="67" operator="equal">
      <formula>-2</formula>
    </cfRule>
    <cfRule type="cellIs" dxfId="1212" priority="68" operator="equal">
      <formula>-3</formula>
    </cfRule>
    <cfRule type="cellIs" dxfId="1211" priority="69" operator="equal">
      <formula>-4</formula>
    </cfRule>
    <cfRule type="cellIs" dxfId="1210" priority="70" operator="equal">
      <formula>-5</formula>
    </cfRule>
  </conditionalFormatting>
  <conditionalFormatting sqref="BO4:BP12">
    <cfRule type="cellIs" dxfId="1209" priority="51" operator="equal">
      <formula>5</formula>
    </cfRule>
    <cfRule type="cellIs" dxfId="1208" priority="52" operator="equal">
      <formula>4</formula>
    </cfRule>
    <cfRule type="cellIs" dxfId="1207" priority="53" operator="equal">
      <formula>3</formula>
    </cfRule>
    <cfRule type="cellIs" dxfId="1206" priority="54" operator="equal">
      <formula>2</formula>
    </cfRule>
    <cfRule type="cellIs" dxfId="1205" priority="55" operator="equal">
      <formula>1</formula>
    </cfRule>
    <cfRule type="cellIs" dxfId="1204" priority="56" operator="equal">
      <formula>-1</formula>
    </cfRule>
    <cfRule type="cellIs" dxfId="1203" priority="57" operator="equal">
      <formula>-2</formula>
    </cfRule>
    <cfRule type="cellIs" dxfId="1202" priority="58" operator="equal">
      <formula>-3</formula>
    </cfRule>
    <cfRule type="cellIs" dxfId="1201" priority="59" operator="equal">
      <formula>-4</formula>
    </cfRule>
    <cfRule type="cellIs" dxfId="1200" priority="60" operator="equal">
      <formula>-5</formula>
    </cfRule>
  </conditionalFormatting>
  <conditionalFormatting sqref="BR4:BT12">
    <cfRule type="cellIs" dxfId="1199" priority="41" operator="equal">
      <formula>5</formula>
    </cfRule>
    <cfRule type="cellIs" dxfId="1198" priority="42" operator="equal">
      <formula>4</formula>
    </cfRule>
    <cfRule type="cellIs" dxfId="1197" priority="43" operator="equal">
      <formula>3</formula>
    </cfRule>
    <cfRule type="cellIs" dxfId="1196" priority="44" operator="equal">
      <formula>2</formula>
    </cfRule>
    <cfRule type="cellIs" dxfId="1195" priority="45" operator="equal">
      <formula>1</formula>
    </cfRule>
    <cfRule type="cellIs" dxfId="1194" priority="46" operator="equal">
      <formula>-1</formula>
    </cfRule>
    <cfRule type="cellIs" dxfId="1193" priority="47" operator="equal">
      <formula>-2</formula>
    </cfRule>
    <cfRule type="cellIs" dxfId="1192" priority="48" operator="equal">
      <formula>-3</formula>
    </cfRule>
    <cfRule type="cellIs" dxfId="1191" priority="49" operator="equal">
      <formula>-4</formula>
    </cfRule>
    <cfRule type="cellIs" dxfId="1190" priority="50" operator="equal">
      <formula>-5</formula>
    </cfRule>
  </conditionalFormatting>
  <conditionalFormatting sqref="BU4:BW12">
    <cfRule type="cellIs" dxfId="1189" priority="31" operator="equal">
      <formula>5</formula>
    </cfRule>
    <cfRule type="cellIs" dxfId="1188" priority="32" operator="equal">
      <formula>4</formula>
    </cfRule>
    <cfRule type="cellIs" dxfId="1187" priority="33" operator="equal">
      <formula>3</formula>
    </cfRule>
    <cfRule type="cellIs" dxfId="1186" priority="34" operator="equal">
      <formula>2</formula>
    </cfRule>
    <cfRule type="cellIs" dxfId="1185" priority="35" operator="equal">
      <formula>1</formula>
    </cfRule>
    <cfRule type="cellIs" dxfId="1184" priority="36" operator="equal">
      <formula>-1</formula>
    </cfRule>
    <cfRule type="cellIs" dxfId="1183" priority="37" operator="equal">
      <formula>-2</formula>
    </cfRule>
    <cfRule type="cellIs" dxfId="1182" priority="38" operator="equal">
      <formula>-3</formula>
    </cfRule>
    <cfRule type="cellIs" dxfId="1181" priority="39" operator="equal">
      <formula>-4</formula>
    </cfRule>
    <cfRule type="cellIs" dxfId="1180" priority="40" operator="equal">
      <formula>-5</formula>
    </cfRule>
  </conditionalFormatting>
  <conditionalFormatting sqref="BX4:BX12 BZ4:BZ12">
    <cfRule type="cellIs" dxfId="1179" priority="21" operator="equal">
      <formula>5</formula>
    </cfRule>
    <cfRule type="cellIs" dxfId="1178" priority="22" operator="equal">
      <formula>4</formula>
    </cfRule>
    <cfRule type="cellIs" dxfId="1177" priority="23" operator="equal">
      <formula>3</formula>
    </cfRule>
    <cfRule type="cellIs" dxfId="1176" priority="24" operator="equal">
      <formula>2</formula>
    </cfRule>
    <cfRule type="cellIs" dxfId="1175" priority="25" operator="equal">
      <formula>1</formula>
    </cfRule>
    <cfRule type="cellIs" dxfId="1174" priority="26" operator="equal">
      <formula>-1</formula>
    </cfRule>
    <cfRule type="cellIs" dxfId="1173" priority="27" operator="equal">
      <formula>-2</formula>
    </cfRule>
    <cfRule type="cellIs" dxfId="1172" priority="28" operator="equal">
      <formula>-3</formula>
    </cfRule>
    <cfRule type="cellIs" dxfId="1171" priority="29" operator="equal">
      <formula>-4</formula>
    </cfRule>
    <cfRule type="cellIs" dxfId="1170" priority="30" operator="equal">
      <formula>-5</formula>
    </cfRule>
  </conditionalFormatting>
  <conditionalFormatting sqref="CA4:CA12 CC4:CC12">
    <cfRule type="cellIs" dxfId="1169" priority="11" operator="equal">
      <formula>5</formula>
    </cfRule>
    <cfRule type="cellIs" dxfId="1168" priority="12" operator="equal">
      <formula>4</formula>
    </cfRule>
    <cfRule type="cellIs" dxfId="1167" priority="13" operator="equal">
      <formula>3</formula>
    </cfRule>
    <cfRule type="cellIs" dxfId="1166" priority="14" operator="equal">
      <formula>2</formula>
    </cfRule>
    <cfRule type="cellIs" dxfId="1165" priority="15" operator="equal">
      <formula>1</formula>
    </cfRule>
    <cfRule type="cellIs" dxfId="1164" priority="16" operator="equal">
      <formula>-1</formula>
    </cfRule>
    <cfRule type="cellIs" dxfId="1163" priority="17" operator="equal">
      <formula>-2</formula>
    </cfRule>
    <cfRule type="cellIs" dxfId="1162" priority="18" operator="equal">
      <formula>-3</formula>
    </cfRule>
    <cfRule type="cellIs" dxfId="1161" priority="19" operator="equal">
      <formula>-4</formula>
    </cfRule>
    <cfRule type="cellIs" dxfId="1160" priority="20" operator="equal">
      <formula>-5</formula>
    </cfRule>
  </conditionalFormatting>
  <conditionalFormatting sqref="K7">
    <cfRule type="cellIs" dxfId="1159" priority="1" operator="equal">
      <formula>5</formula>
    </cfRule>
    <cfRule type="cellIs" dxfId="1158" priority="2" operator="equal">
      <formula>4</formula>
    </cfRule>
    <cfRule type="cellIs" dxfId="1157" priority="3" operator="equal">
      <formula>3</formula>
    </cfRule>
    <cfRule type="cellIs" dxfId="1156" priority="4" operator="equal">
      <formula>2</formula>
    </cfRule>
    <cfRule type="cellIs" dxfId="1155" priority="5" operator="equal">
      <formula>1</formula>
    </cfRule>
    <cfRule type="cellIs" dxfId="1154" priority="6" operator="equal">
      <formula>-1</formula>
    </cfRule>
    <cfRule type="cellIs" dxfId="1153" priority="7" operator="equal">
      <formula>-2</formula>
    </cfRule>
    <cfRule type="cellIs" dxfId="1152" priority="8" operator="equal">
      <formula>-3</formula>
    </cfRule>
    <cfRule type="cellIs" dxfId="1151" priority="9" operator="equal">
      <formula>-4</formula>
    </cfRule>
    <cfRule type="cellIs" dxfId="1150" priority="10" operator="equal">
      <formula>-5</formula>
    </cfRule>
  </conditionalFormatting>
  <pageMargins left="0.23622047244094491" right="0.23622047244094491" top="0.74803149606299213" bottom="0.74803149606299213" header="0.31496062992125984" footer="0.31496062992125984"/>
  <pageSetup paperSize="8" scale="20" fitToHeight="0" orientation="landscape" r:id="rId1"/>
  <colBreaks count="1" manualBreakCount="1">
    <brk id="69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30"/>
  <sheetViews>
    <sheetView view="pageBreakPreview" topLeftCell="B1" zoomScale="70" zoomScaleNormal="25" zoomScaleSheetLayoutView="70" workbookViewId="0">
      <pane xSplit="8" ySplit="3" topLeftCell="K10" activePane="bottomRight" state="frozen"/>
      <selection activeCell="B1" sqref="B1"/>
      <selection pane="topRight" activeCell="J1" sqref="J1"/>
      <selection pane="bottomLeft" activeCell="B3" sqref="B3"/>
      <selection pane="bottomRight" activeCell="P2" activeCellId="1" sqref="M1:M1048576 P1:P1048576"/>
    </sheetView>
  </sheetViews>
  <sheetFormatPr defaultColWidth="9.140625" defaultRowHeight="22.5" x14ac:dyDescent="0.45"/>
  <cols>
    <col min="1" max="1" width="14" style="11" hidden="1" customWidth="1"/>
    <col min="2" max="2" width="24.5703125" style="26" customWidth="1"/>
    <col min="3" max="3" width="41.85546875" style="11" customWidth="1"/>
    <col min="4" max="4" width="69.28515625" style="11" hidden="1" customWidth="1"/>
    <col min="5" max="5" width="26" style="10" hidden="1" customWidth="1"/>
    <col min="6" max="6" width="41.140625" style="10" hidden="1" customWidth="1"/>
    <col min="7" max="7" width="30.7109375" style="13" customWidth="1"/>
    <col min="8" max="8" width="30.7109375" style="16" hidden="1" customWidth="1"/>
    <col min="9" max="10" width="30.7109375" style="35" customWidth="1"/>
    <col min="11" max="11" width="13.140625" style="34" customWidth="1"/>
    <col min="12" max="12" width="12" style="34" customWidth="1"/>
    <col min="13" max="13" width="28.42578125" style="14" hidden="1" customWidth="1"/>
    <col min="14" max="14" width="12.140625" style="14" customWidth="1"/>
    <col min="15" max="15" width="12" style="34" customWidth="1"/>
    <col min="16" max="16" width="30.7109375" style="14" hidden="1" customWidth="1"/>
    <col min="17" max="17" width="13" style="34" customWidth="1"/>
    <col min="18" max="18" width="12.5703125" style="34" customWidth="1"/>
    <col min="19" max="19" width="34.85546875" style="14" hidden="1" customWidth="1"/>
    <col min="20" max="20" width="13.140625" style="34" customWidth="1"/>
    <col min="21" max="21" width="12" style="34" customWidth="1"/>
    <col min="22" max="22" width="28.42578125" style="14" hidden="1" customWidth="1"/>
    <col min="23" max="23" width="12.140625" style="14" customWidth="1"/>
    <col min="24" max="24" width="12" style="34" customWidth="1"/>
    <col min="25" max="25" width="30.7109375" style="14" hidden="1" customWidth="1"/>
    <col min="26" max="26" width="10.85546875" style="34" customWidth="1"/>
    <col min="27" max="27" width="12.5703125" style="34" customWidth="1"/>
    <col min="28" max="28" width="1.140625" style="14" hidden="1" customWidth="1"/>
    <col min="29" max="29" width="13.140625" style="34" customWidth="1"/>
    <col min="30" max="30" width="12" style="34" customWidth="1"/>
    <col min="31" max="31" width="28.42578125" style="14" hidden="1" customWidth="1"/>
    <col min="32" max="32" width="12.140625" style="14" customWidth="1"/>
    <col min="33" max="33" width="12" style="34" customWidth="1"/>
    <col min="34" max="34" width="30.7109375" style="14" hidden="1" customWidth="1"/>
    <col min="35" max="35" width="10.85546875" style="34" customWidth="1"/>
    <col min="36" max="36" width="12.5703125" style="34" customWidth="1"/>
    <col min="37" max="37" width="1.140625" style="14" hidden="1" customWidth="1"/>
    <col min="38" max="38" width="10.85546875" style="34" customWidth="1"/>
    <col min="39" max="39" width="12.5703125" style="34" customWidth="1"/>
    <col min="40" max="40" width="1.28515625" style="14" hidden="1" customWidth="1"/>
    <col min="41" max="41" width="13.140625" style="34" customWidth="1"/>
    <col min="42" max="42" width="12" style="34" customWidth="1"/>
    <col min="43" max="43" width="28.42578125" style="14" hidden="1" customWidth="1"/>
    <col min="44" max="44" width="12.140625" style="14" customWidth="1"/>
    <col min="45" max="45" width="12" style="34" customWidth="1"/>
    <col min="46" max="46" width="30.7109375" style="14" hidden="1" customWidth="1"/>
    <col min="47" max="47" width="10.85546875" style="34" customWidth="1"/>
    <col min="48" max="48" width="12.5703125" style="34" customWidth="1"/>
    <col min="49" max="49" width="30.7109375" style="14" hidden="1" customWidth="1"/>
    <col min="50" max="50" width="10.85546875" style="34" customWidth="1"/>
    <col min="51" max="51" width="12.5703125" style="34" customWidth="1"/>
    <col min="52" max="52" width="30.7109375" style="14" hidden="1" customWidth="1"/>
    <col min="53" max="53" width="13.140625" style="34" customWidth="1"/>
    <col min="54" max="54" width="12" style="34" customWidth="1"/>
    <col min="55" max="55" width="28.42578125" style="14" hidden="1" customWidth="1"/>
    <col min="56" max="56" width="12.140625" style="14" customWidth="1"/>
    <col min="57" max="57" width="12" style="34" customWidth="1"/>
    <col min="58" max="58" width="30.7109375" style="14" hidden="1" customWidth="1"/>
    <col min="59" max="59" width="13.140625" style="34" customWidth="1"/>
    <col min="60" max="60" width="12" style="34" customWidth="1"/>
    <col min="61" max="61" width="28.42578125" style="14" hidden="1" customWidth="1"/>
    <col min="62" max="62" width="12.140625" style="14" customWidth="1"/>
    <col min="63" max="63" width="12" style="34" customWidth="1"/>
    <col min="64" max="64" width="30.7109375" style="14" hidden="1" customWidth="1"/>
    <col min="65" max="65" width="10.85546875" style="34" customWidth="1"/>
    <col min="66" max="66" width="12.5703125" style="34" customWidth="1"/>
    <col min="67" max="67" width="1.28515625" style="14" hidden="1" customWidth="1"/>
    <col min="68" max="68" width="10.85546875" style="34" customWidth="1"/>
    <col min="69" max="69" width="12.5703125" style="34" customWidth="1"/>
    <col min="70" max="70" width="30.7109375" style="14" hidden="1" customWidth="1"/>
    <col min="71" max="71" width="13.140625" style="34" customWidth="1"/>
    <col min="72" max="72" width="12" style="34" customWidth="1"/>
    <col min="73" max="73" width="28.42578125" style="14" hidden="1" customWidth="1"/>
    <col min="74" max="74" width="12.140625" style="14" customWidth="1"/>
    <col min="75" max="75" width="12" style="34" customWidth="1"/>
    <col min="76" max="76" width="30.7109375" style="14" hidden="1" customWidth="1"/>
    <col min="77" max="77" width="13.140625" style="34" customWidth="1"/>
    <col min="78" max="78" width="12" style="34" customWidth="1"/>
    <col min="79" max="79" width="28.42578125" style="14" hidden="1" customWidth="1"/>
    <col min="80" max="80" width="12.140625" style="14" customWidth="1"/>
    <col min="81" max="81" width="12" style="34" customWidth="1"/>
    <col min="82" max="82" width="30.7109375" style="14" hidden="1" customWidth="1"/>
    <col min="83" max="16384" width="9.140625" style="11"/>
  </cols>
  <sheetData>
    <row r="1" spans="1:82" s="54" customFormat="1" ht="99" customHeight="1" x14ac:dyDescent="0.25">
      <c r="A1" s="91" t="s">
        <v>0</v>
      </c>
      <c r="B1" s="107" t="s">
        <v>19</v>
      </c>
      <c r="C1" s="107" t="s">
        <v>20</v>
      </c>
      <c r="D1" s="107" t="s">
        <v>27</v>
      </c>
      <c r="E1" s="107" t="s">
        <v>5</v>
      </c>
      <c r="F1" s="109" t="s">
        <v>61</v>
      </c>
      <c r="G1" s="107" t="s">
        <v>4</v>
      </c>
      <c r="H1" s="107" t="s">
        <v>16</v>
      </c>
      <c r="I1" s="107"/>
      <c r="J1" s="91"/>
      <c r="K1" s="107" t="s">
        <v>37</v>
      </c>
      <c r="L1" s="107"/>
      <c r="M1" s="107"/>
      <c r="N1" s="107" t="s">
        <v>38</v>
      </c>
      <c r="O1" s="107"/>
      <c r="P1" s="107"/>
      <c r="Q1" s="107" t="s">
        <v>39</v>
      </c>
      <c r="R1" s="107"/>
      <c r="S1" s="107"/>
      <c r="T1" s="107" t="s">
        <v>40</v>
      </c>
      <c r="U1" s="107"/>
      <c r="V1" s="107"/>
      <c r="W1" s="107" t="s">
        <v>41</v>
      </c>
      <c r="X1" s="107"/>
      <c r="Y1" s="107"/>
      <c r="Z1" s="107" t="s">
        <v>42</v>
      </c>
      <c r="AA1" s="107"/>
      <c r="AB1" s="107"/>
      <c r="AC1" s="107" t="s">
        <v>43</v>
      </c>
      <c r="AD1" s="107"/>
      <c r="AE1" s="107"/>
      <c r="AF1" s="107" t="s">
        <v>44</v>
      </c>
      <c r="AG1" s="107"/>
      <c r="AH1" s="107"/>
      <c r="AI1" s="107" t="s">
        <v>45</v>
      </c>
      <c r="AJ1" s="107"/>
      <c r="AK1" s="107"/>
      <c r="AL1" s="107" t="s">
        <v>46</v>
      </c>
      <c r="AM1" s="107"/>
      <c r="AN1" s="107"/>
      <c r="AO1" s="107" t="s">
        <v>47</v>
      </c>
      <c r="AP1" s="107"/>
      <c r="AQ1" s="107"/>
      <c r="AR1" s="107" t="s">
        <v>48</v>
      </c>
      <c r="AS1" s="107"/>
      <c r="AT1" s="107"/>
      <c r="AU1" s="107" t="s">
        <v>49</v>
      </c>
      <c r="AV1" s="107"/>
      <c r="AW1" s="107"/>
      <c r="AX1" s="107" t="s">
        <v>50</v>
      </c>
      <c r="AY1" s="107"/>
      <c r="AZ1" s="107"/>
      <c r="BA1" s="107" t="s">
        <v>51</v>
      </c>
      <c r="BB1" s="107"/>
      <c r="BC1" s="107"/>
      <c r="BD1" s="107" t="s">
        <v>52</v>
      </c>
      <c r="BE1" s="107"/>
      <c r="BF1" s="107"/>
      <c r="BG1" s="107" t="s">
        <v>53</v>
      </c>
      <c r="BH1" s="107"/>
      <c r="BI1" s="107"/>
      <c r="BJ1" s="107" t="s">
        <v>54</v>
      </c>
      <c r="BK1" s="107"/>
      <c r="BL1" s="107"/>
      <c r="BM1" s="107" t="s">
        <v>55</v>
      </c>
      <c r="BN1" s="107"/>
      <c r="BO1" s="107"/>
      <c r="BP1" s="107" t="s">
        <v>56</v>
      </c>
      <c r="BQ1" s="107"/>
      <c r="BR1" s="107"/>
      <c r="BS1" s="107" t="s">
        <v>57</v>
      </c>
      <c r="BT1" s="107"/>
      <c r="BU1" s="107"/>
      <c r="BV1" s="107" t="s">
        <v>58</v>
      </c>
      <c r="BW1" s="107"/>
      <c r="BX1" s="107"/>
      <c r="BY1" s="107" t="s">
        <v>59</v>
      </c>
      <c r="BZ1" s="107"/>
      <c r="CA1" s="107"/>
      <c r="CB1" s="107" t="s">
        <v>60</v>
      </c>
      <c r="CC1" s="107"/>
      <c r="CD1" s="107"/>
    </row>
    <row r="2" spans="1:82" s="54" customFormat="1" ht="58.5" customHeight="1" x14ac:dyDescent="0.25">
      <c r="A2" s="91"/>
      <c r="B2" s="107"/>
      <c r="C2" s="107"/>
      <c r="D2" s="107"/>
      <c r="E2" s="107"/>
      <c r="F2" s="111"/>
      <c r="G2" s="107"/>
      <c r="H2" s="107"/>
      <c r="I2" s="107"/>
      <c r="J2" s="91"/>
      <c r="K2" s="91" t="s">
        <v>106</v>
      </c>
      <c r="L2" s="91"/>
      <c r="M2" s="91"/>
      <c r="N2" s="91" t="s">
        <v>107</v>
      </c>
      <c r="O2" s="91"/>
      <c r="P2" s="91"/>
      <c r="Q2" s="91" t="s">
        <v>108</v>
      </c>
      <c r="R2" s="91"/>
      <c r="S2" s="91"/>
      <c r="T2" s="91" t="s">
        <v>109</v>
      </c>
      <c r="U2" s="91"/>
      <c r="V2" s="91"/>
      <c r="W2" s="91" t="s">
        <v>110</v>
      </c>
      <c r="X2" s="91"/>
      <c r="Y2" s="91"/>
      <c r="Z2" s="91" t="s">
        <v>111</v>
      </c>
      <c r="AA2" s="91"/>
      <c r="AB2" s="91"/>
      <c r="AC2" s="91" t="s">
        <v>112</v>
      </c>
      <c r="AD2" s="91"/>
      <c r="AE2" s="91"/>
      <c r="AF2" s="91" t="s">
        <v>113</v>
      </c>
      <c r="AG2" s="91"/>
      <c r="AH2" s="91"/>
      <c r="AI2" s="91" t="s">
        <v>114</v>
      </c>
      <c r="AJ2" s="91"/>
      <c r="AK2" s="91"/>
      <c r="AL2" s="91" t="s">
        <v>115</v>
      </c>
      <c r="AM2" s="91"/>
      <c r="AN2" s="91"/>
      <c r="AO2" s="91" t="s">
        <v>116</v>
      </c>
      <c r="AP2" s="91"/>
      <c r="AQ2" s="91"/>
      <c r="AR2" s="91" t="s">
        <v>117</v>
      </c>
      <c r="AS2" s="91"/>
      <c r="AT2" s="91"/>
      <c r="AU2" s="91" t="s">
        <v>118</v>
      </c>
      <c r="AV2" s="91"/>
      <c r="AW2" s="91"/>
      <c r="AX2" s="91" t="s">
        <v>119</v>
      </c>
      <c r="AY2" s="91"/>
      <c r="AZ2" s="91"/>
      <c r="BA2" s="91" t="s">
        <v>120</v>
      </c>
      <c r="BB2" s="91"/>
      <c r="BC2" s="91"/>
      <c r="BD2" s="91" t="s">
        <v>121</v>
      </c>
      <c r="BE2" s="91"/>
      <c r="BF2" s="91"/>
      <c r="BG2" s="91" t="s">
        <v>122</v>
      </c>
      <c r="BH2" s="91"/>
      <c r="BI2" s="91"/>
      <c r="BJ2" s="91" t="s">
        <v>123</v>
      </c>
      <c r="BK2" s="91"/>
      <c r="BL2" s="91"/>
      <c r="BM2" s="91" t="s">
        <v>124</v>
      </c>
      <c r="BN2" s="91"/>
      <c r="BO2" s="91"/>
      <c r="BP2" s="91" t="s">
        <v>125</v>
      </c>
      <c r="BQ2" s="91"/>
      <c r="BR2" s="91"/>
      <c r="BS2" s="91" t="s">
        <v>126</v>
      </c>
      <c r="BT2" s="91"/>
      <c r="BU2" s="91"/>
      <c r="BV2" s="91" t="s">
        <v>127</v>
      </c>
      <c r="BW2" s="91"/>
      <c r="BX2" s="91"/>
      <c r="BY2" s="91" t="s">
        <v>128</v>
      </c>
      <c r="BZ2" s="91"/>
      <c r="CA2" s="91"/>
      <c r="CB2" s="91" t="s">
        <v>129</v>
      </c>
      <c r="CC2" s="91"/>
      <c r="CD2" s="91"/>
    </row>
    <row r="3" spans="1:82" s="21" customFormat="1" ht="45.75" customHeight="1" x14ac:dyDescent="0.25">
      <c r="A3" s="56"/>
      <c r="B3" s="108"/>
      <c r="C3" s="108"/>
      <c r="D3" s="108"/>
      <c r="E3" s="108"/>
      <c r="F3" s="110"/>
      <c r="G3" s="107"/>
      <c r="H3" s="107"/>
      <c r="I3" s="107"/>
      <c r="J3" s="91"/>
      <c r="K3" s="56" t="s">
        <v>1</v>
      </c>
      <c r="L3" s="56" t="s">
        <v>17</v>
      </c>
      <c r="M3" s="56" t="s">
        <v>15</v>
      </c>
      <c r="N3" s="56" t="s">
        <v>1</v>
      </c>
      <c r="O3" s="56" t="s">
        <v>17</v>
      </c>
      <c r="P3" s="56" t="s">
        <v>15</v>
      </c>
      <c r="Q3" s="56" t="s">
        <v>1</v>
      </c>
      <c r="R3" s="56" t="s">
        <v>17</v>
      </c>
      <c r="S3" s="56" t="s">
        <v>15</v>
      </c>
      <c r="T3" s="56" t="s">
        <v>1</v>
      </c>
      <c r="U3" s="56" t="s">
        <v>17</v>
      </c>
      <c r="V3" s="56" t="s">
        <v>15</v>
      </c>
      <c r="W3" s="56" t="s">
        <v>1</v>
      </c>
      <c r="X3" s="56" t="s">
        <v>17</v>
      </c>
      <c r="Y3" s="56" t="s">
        <v>15</v>
      </c>
      <c r="Z3" s="56" t="s">
        <v>1</v>
      </c>
      <c r="AA3" s="56" t="s">
        <v>17</v>
      </c>
      <c r="AB3" s="56" t="s">
        <v>15</v>
      </c>
      <c r="AC3" s="56" t="s">
        <v>1</v>
      </c>
      <c r="AD3" s="56" t="s">
        <v>17</v>
      </c>
      <c r="AE3" s="56" t="s">
        <v>15</v>
      </c>
      <c r="AF3" s="56" t="s">
        <v>1</v>
      </c>
      <c r="AG3" s="56" t="s">
        <v>17</v>
      </c>
      <c r="AH3" s="56" t="s">
        <v>15</v>
      </c>
      <c r="AI3" s="56" t="s">
        <v>1</v>
      </c>
      <c r="AJ3" s="56" t="s">
        <v>17</v>
      </c>
      <c r="AK3" s="56" t="s">
        <v>15</v>
      </c>
      <c r="AL3" s="56" t="s">
        <v>1</v>
      </c>
      <c r="AM3" s="56" t="s">
        <v>17</v>
      </c>
      <c r="AN3" s="56" t="s">
        <v>15</v>
      </c>
      <c r="AO3" s="56" t="s">
        <v>1</v>
      </c>
      <c r="AP3" s="56" t="s">
        <v>17</v>
      </c>
      <c r="AQ3" s="56" t="s">
        <v>15</v>
      </c>
      <c r="AR3" s="56" t="s">
        <v>1</v>
      </c>
      <c r="AS3" s="56" t="s">
        <v>17</v>
      </c>
      <c r="AT3" s="56" t="s">
        <v>15</v>
      </c>
      <c r="AU3" s="56" t="s">
        <v>1</v>
      </c>
      <c r="AV3" s="56" t="s">
        <v>17</v>
      </c>
      <c r="AW3" s="56" t="s">
        <v>15</v>
      </c>
      <c r="AX3" s="56" t="s">
        <v>1</v>
      </c>
      <c r="AY3" s="56" t="s">
        <v>17</v>
      </c>
      <c r="AZ3" s="56" t="s">
        <v>15</v>
      </c>
      <c r="BA3" s="56" t="s">
        <v>1</v>
      </c>
      <c r="BB3" s="56" t="s">
        <v>17</v>
      </c>
      <c r="BC3" s="56" t="s">
        <v>15</v>
      </c>
      <c r="BD3" s="56" t="s">
        <v>1</v>
      </c>
      <c r="BE3" s="56" t="s">
        <v>17</v>
      </c>
      <c r="BF3" s="56" t="s">
        <v>15</v>
      </c>
      <c r="BG3" s="56" t="s">
        <v>1</v>
      </c>
      <c r="BH3" s="56" t="s">
        <v>17</v>
      </c>
      <c r="BI3" s="56" t="s">
        <v>15</v>
      </c>
      <c r="BJ3" s="56" t="s">
        <v>1</v>
      </c>
      <c r="BK3" s="56" t="s">
        <v>17</v>
      </c>
      <c r="BL3" s="56" t="s">
        <v>15</v>
      </c>
      <c r="BM3" s="56" t="s">
        <v>1</v>
      </c>
      <c r="BN3" s="56" t="s">
        <v>17</v>
      </c>
      <c r="BO3" s="56" t="s">
        <v>15</v>
      </c>
      <c r="BP3" s="56" t="s">
        <v>1</v>
      </c>
      <c r="BQ3" s="56" t="s">
        <v>17</v>
      </c>
      <c r="BR3" s="56" t="s">
        <v>15</v>
      </c>
      <c r="BS3" s="56" t="s">
        <v>1</v>
      </c>
      <c r="BT3" s="56" t="s">
        <v>17</v>
      </c>
      <c r="BU3" s="56" t="s">
        <v>15</v>
      </c>
      <c r="BV3" s="56" t="s">
        <v>1</v>
      </c>
      <c r="BW3" s="56" t="s">
        <v>17</v>
      </c>
      <c r="BX3" s="56" t="s">
        <v>15</v>
      </c>
      <c r="BY3" s="56" t="s">
        <v>1</v>
      </c>
      <c r="BZ3" s="56" t="s">
        <v>17</v>
      </c>
      <c r="CA3" s="56" t="s">
        <v>15</v>
      </c>
      <c r="CB3" s="56" t="s">
        <v>1</v>
      </c>
      <c r="CC3" s="56" t="s">
        <v>17</v>
      </c>
      <c r="CD3" s="56" t="s">
        <v>15</v>
      </c>
    </row>
    <row r="4" spans="1:82" s="63" customFormat="1" ht="152.25" customHeight="1" x14ac:dyDescent="0.25">
      <c r="A4" s="58"/>
      <c r="B4" s="58" t="s">
        <v>7</v>
      </c>
      <c r="C4" s="59" t="s">
        <v>99</v>
      </c>
      <c r="D4" s="59" t="s">
        <v>26</v>
      </c>
      <c r="E4" s="59" t="s">
        <v>26</v>
      </c>
      <c r="F4" s="59"/>
      <c r="G4" s="58" t="s">
        <v>18</v>
      </c>
      <c r="H4" s="60"/>
      <c r="I4" s="61">
        <v>0.6</v>
      </c>
      <c r="J4" s="70" t="s">
        <v>136</v>
      </c>
      <c r="K4" s="62">
        <v>2</v>
      </c>
      <c r="L4" s="62">
        <f>K4*I4</f>
        <v>1.2</v>
      </c>
      <c r="M4" s="57"/>
      <c r="N4" s="61">
        <v>2</v>
      </c>
      <c r="O4" s="62">
        <f>N4*I4</f>
        <v>1.2</v>
      </c>
      <c r="P4" s="57"/>
      <c r="Q4" s="62">
        <v>2</v>
      </c>
      <c r="R4" s="62">
        <f>Q4*I4</f>
        <v>1.2</v>
      </c>
      <c r="S4" s="57"/>
      <c r="T4" s="62">
        <v>2</v>
      </c>
      <c r="U4" s="62">
        <f>T4*I4</f>
        <v>1.2</v>
      </c>
      <c r="V4" s="57"/>
      <c r="W4" s="61">
        <v>2</v>
      </c>
      <c r="X4" s="62">
        <f>W4*I4</f>
        <v>1.2</v>
      </c>
      <c r="Y4" s="57"/>
      <c r="Z4" s="62">
        <v>2</v>
      </c>
      <c r="AA4" s="62">
        <f>Z4*I4</f>
        <v>1.2</v>
      </c>
      <c r="AB4" s="57"/>
      <c r="AC4" s="62">
        <v>2</v>
      </c>
      <c r="AD4" s="62">
        <f>AC4*I4</f>
        <v>1.2</v>
      </c>
      <c r="AE4" s="57"/>
      <c r="AF4" s="61">
        <v>2</v>
      </c>
      <c r="AG4" s="62">
        <f>AF4*I4</f>
        <v>1.2</v>
      </c>
      <c r="AH4" s="57"/>
      <c r="AI4" s="62">
        <v>2</v>
      </c>
      <c r="AJ4" s="62">
        <f>AI4*I4</f>
        <v>1.2</v>
      </c>
      <c r="AK4" s="57"/>
      <c r="AL4" s="62">
        <v>2</v>
      </c>
      <c r="AM4" s="62">
        <f>AL4*I4</f>
        <v>1.2</v>
      </c>
      <c r="AN4" s="57"/>
      <c r="AO4" s="62">
        <v>2</v>
      </c>
      <c r="AP4" s="62">
        <f>AO4*I4</f>
        <v>1.2</v>
      </c>
      <c r="AQ4" s="57"/>
      <c r="AR4" s="61">
        <v>2</v>
      </c>
      <c r="AS4" s="62">
        <f>AR4*I4</f>
        <v>1.2</v>
      </c>
      <c r="AT4" s="57"/>
      <c r="AU4" s="62">
        <v>2</v>
      </c>
      <c r="AV4" s="62">
        <f>AU4*I4</f>
        <v>1.2</v>
      </c>
      <c r="AW4" s="57"/>
      <c r="AX4" s="62">
        <v>2</v>
      </c>
      <c r="AY4" s="62">
        <f>AX4*I4</f>
        <v>1.2</v>
      </c>
      <c r="AZ4" s="57"/>
      <c r="BA4" s="62">
        <v>2</v>
      </c>
      <c r="BB4" s="62">
        <f>BA4*I4</f>
        <v>1.2</v>
      </c>
      <c r="BC4" s="57"/>
      <c r="BD4" s="61">
        <v>2</v>
      </c>
      <c r="BE4" s="62">
        <f>BD4*I4</f>
        <v>1.2</v>
      </c>
      <c r="BF4" s="57"/>
      <c r="BG4" s="62">
        <v>2</v>
      </c>
      <c r="BH4" s="62">
        <f t="shared" ref="BH4:BH12" si="0">BG4*I4</f>
        <v>1.2</v>
      </c>
      <c r="BI4" s="57"/>
      <c r="BJ4" s="61">
        <v>2</v>
      </c>
      <c r="BK4" s="62">
        <f t="shared" ref="BK4:BK12" si="1">BJ4*I4</f>
        <v>1.2</v>
      </c>
      <c r="BL4" s="57"/>
      <c r="BM4" s="62">
        <v>2</v>
      </c>
      <c r="BN4" s="62">
        <f t="shared" ref="BN4:BN12" si="2">BM4*I4</f>
        <v>1.2</v>
      </c>
      <c r="BO4" s="57"/>
      <c r="BP4" s="62">
        <v>2</v>
      </c>
      <c r="BQ4" s="62">
        <f t="shared" ref="BQ4:BQ12" si="3">BP4*I4</f>
        <v>1.2</v>
      </c>
      <c r="BR4" s="57"/>
      <c r="BS4" s="62">
        <v>2</v>
      </c>
      <c r="BT4" s="62">
        <f>BS4*I4</f>
        <v>1.2</v>
      </c>
      <c r="BU4" s="57"/>
      <c r="BV4" s="61">
        <v>2</v>
      </c>
      <c r="BW4" s="62">
        <f>BV4*I4</f>
        <v>1.2</v>
      </c>
      <c r="BX4" s="57"/>
      <c r="BY4" s="62">
        <v>1</v>
      </c>
      <c r="BZ4" s="62">
        <f t="shared" ref="BZ4:BZ12" si="4">BY4*I4</f>
        <v>0.6</v>
      </c>
      <c r="CA4" s="57"/>
      <c r="CB4" s="61">
        <v>1</v>
      </c>
      <c r="CC4" s="62">
        <f t="shared" ref="CC4:CC12" si="5">CB4*I4</f>
        <v>0.6</v>
      </c>
      <c r="CD4" s="57"/>
    </row>
    <row r="5" spans="1:82" s="72" customFormat="1" ht="152.25" customHeight="1" x14ac:dyDescent="0.25">
      <c r="A5" s="65"/>
      <c r="B5" s="66" t="s">
        <v>10</v>
      </c>
      <c r="C5" s="67" t="s">
        <v>100</v>
      </c>
      <c r="D5" s="68" t="s">
        <v>26</v>
      </c>
      <c r="E5" s="68" t="s">
        <v>26</v>
      </c>
      <c r="F5" s="68"/>
      <c r="G5" s="67" t="s">
        <v>97</v>
      </c>
      <c r="H5" s="69"/>
      <c r="I5" s="70">
        <v>0.6</v>
      </c>
      <c r="J5" s="70" t="s">
        <v>136</v>
      </c>
      <c r="K5" s="71">
        <v>2</v>
      </c>
      <c r="L5" s="71">
        <f t="shared" ref="L5:L12" si="6">K5*I5</f>
        <v>1.2</v>
      </c>
      <c r="M5" s="68"/>
      <c r="N5" s="70">
        <v>-2</v>
      </c>
      <c r="O5" s="71">
        <f t="shared" ref="O5:O12" si="7">N5*I5</f>
        <v>-1.2</v>
      </c>
      <c r="P5" s="68"/>
      <c r="Q5" s="71">
        <v>1</v>
      </c>
      <c r="R5" s="71">
        <f t="shared" ref="R5:R12" si="8">Q5*I5</f>
        <v>0.6</v>
      </c>
      <c r="S5" s="68"/>
      <c r="T5" s="71">
        <v>-1</v>
      </c>
      <c r="U5" s="71">
        <f t="shared" ref="U5:U12" si="9">T5*I5</f>
        <v>-0.6</v>
      </c>
      <c r="V5" s="68"/>
      <c r="W5" s="70">
        <v>2</v>
      </c>
      <c r="X5" s="71">
        <f t="shared" ref="X5:X12" si="10">W5*I5</f>
        <v>1.2</v>
      </c>
      <c r="Y5" s="68"/>
      <c r="Z5" s="71">
        <v>-2</v>
      </c>
      <c r="AA5" s="71">
        <f t="shared" ref="AA5:AA12" si="11">Z5*I5</f>
        <v>-1.2</v>
      </c>
      <c r="AB5" s="68"/>
      <c r="AC5" s="71">
        <v>2</v>
      </c>
      <c r="AD5" s="71">
        <f t="shared" ref="AD5:AD12" si="12">AC5*I5</f>
        <v>1.2</v>
      </c>
      <c r="AE5" s="68"/>
      <c r="AF5" s="70">
        <v>-2</v>
      </c>
      <c r="AG5" s="71">
        <f t="shared" ref="AG5:AG12" si="13">AF5*I5</f>
        <v>-1.2</v>
      </c>
      <c r="AH5" s="68"/>
      <c r="AI5" s="71">
        <v>2</v>
      </c>
      <c r="AJ5" s="71">
        <f t="shared" ref="AJ5:AJ12" si="14">AI5*I5</f>
        <v>1.2</v>
      </c>
      <c r="AK5" s="68"/>
      <c r="AL5" s="71">
        <v>0</v>
      </c>
      <c r="AM5" s="71">
        <f t="shared" ref="AM5:AM12" si="15">AL5*I5</f>
        <v>0</v>
      </c>
      <c r="AN5" s="68"/>
      <c r="AO5" s="71">
        <v>1</v>
      </c>
      <c r="AP5" s="71">
        <f t="shared" ref="AP5:AP12" si="16">AO5*I5</f>
        <v>0.6</v>
      </c>
      <c r="AQ5" s="68"/>
      <c r="AR5" s="70">
        <v>0</v>
      </c>
      <c r="AS5" s="71">
        <f t="shared" ref="AS5:AS12" si="17">AR5*I5</f>
        <v>0</v>
      </c>
      <c r="AT5" s="68"/>
      <c r="AU5" s="71">
        <v>1</v>
      </c>
      <c r="AV5" s="71">
        <f t="shared" ref="AV5:AV12" si="18">AU5*I5</f>
        <v>0.6</v>
      </c>
      <c r="AW5" s="68"/>
      <c r="AX5" s="71">
        <v>-1</v>
      </c>
      <c r="AY5" s="71">
        <f t="shared" ref="AY5:AY12" si="19">AX5*I5</f>
        <v>-0.6</v>
      </c>
      <c r="AZ5" s="68"/>
      <c r="BA5" s="71">
        <v>0</v>
      </c>
      <c r="BB5" s="71">
        <f t="shared" ref="BB5:BB12" si="20">BA5*I5</f>
        <v>0</v>
      </c>
      <c r="BC5" s="68"/>
      <c r="BD5" s="70">
        <v>0</v>
      </c>
      <c r="BE5" s="71">
        <f t="shared" ref="BE5:BE12" si="21">BD5*I5</f>
        <v>0</v>
      </c>
      <c r="BF5" s="68"/>
      <c r="BG5" s="71">
        <v>0</v>
      </c>
      <c r="BH5" s="71">
        <f t="shared" si="0"/>
        <v>0</v>
      </c>
      <c r="BI5" s="68"/>
      <c r="BJ5" s="70">
        <v>-2</v>
      </c>
      <c r="BK5" s="71">
        <f t="shared" si="1"/>
        <v>-1.2</v>
      </c>
      <c r="BL5" s="68"/>
      <c r="BM5" s="71">
        <v>-2</v>
      </c>
      <c r="BN5" s="71">
        <f t="shared" si="2"/>
        <v>-1.2</v>
      </c>
      <c r="BO5" s="68"/>
      <c r="BP5" s="71">
        <v>-2</v>
      </c>
      <c r="BQ5" s="71">
        <f t="shared" si="3"/>
        <v>-1.2</v>
      </c>
      <c r="BR5" s="68"/>
      <c r="BS5" s="71">
        <v>-1</v>
      </c>
      <c r="BT5" s="71">
        <f>BS5*I5</f>
        <v>-0.6</v>
      </c>
      <c r="BU5" s="68"/>
      <c r="BV5" s="70">
        <v>-2</v>
      </c>
      <c r="BW5" s="71">
        <f>BV5*I5</f>
        <v>-1.2</v>
      </c>
      <c r="BX5" s="68"/>
      <c r="BY5" s="71">
        <v>1</v>
      </c>
      <c r="BZ5" s="71">
        <f t="shared" si="4"/>
        <v>0.6</v>
      </c>
      <c r="CA5" s="68"/>
      <c r="CB5" s="70">
        <v>0</v>
      </c>
      <c r="CC5" s="71">
        <f t="shared" si="5"/>
        <v>0</v>
      </c>
      <c r="CD5" s="68"/>
    </row>
    <row r="6" spans="1:82" s="63" customFormat="1" ht="152.25" customHeight="1" x14ac:dyDescent="0.25">
      <c r="A6" s="64"/>
      <c r="B6" s="57" t="s">
        <v>13</v>
      </c>
      <c r="C6" s="59" t="s">
        <v>101</v>
      </c>
      <c r="D6" s="59" t="s">
        <v>26</v>
      </c>
      <c r="E6" s="59" t="s">
        <v>26</v>
      </c>
      <c r="F6" s="59" t="s">
        <v>66</v>
      </c>
      <c r="G6" s="57" t="s">
        <v>21</v>
      </c>
      <c r="H6" s="60"/>
      <c r="I6" s="61">
        <v>0.5</v>
      </c>
      <c r="J6" s="61"/>
      <c r="K6" s="62">
        <v>-1</v>
      </c>
      <c r="L6" s="62">
        <f t="shared" si="6"/>
        <v>-0.5</v>
      </c>
      <c r="M6" s="57" t="s">
        <v>78</v>
      </c>
      <c r="N6" s="61">
        <v>-2</v>
      </c>
      <c r="O6" s="62">
        <f t="shared" si="7"/>
        <v>-1</v>
      </c>
      <c r="P6" s="57" t="s">
        <v>77</v>
      </c>
      <c r="Q6" s="62">
        <v>-3</v>
      </c>
      <c r="R6" s="62">
        <f t="shared" si="8"/>
        <v>-1.5</v>
      </c>
      <c r="S6" s="57" t="s">
        <v>76</v>
      </c>
      <c r="T6" s="62">
        <v>-2</v>
      </c>
      <c r="U6" s="62">
        <f t="shared" si="9"/>
        <v>-1</v>
      </c>
      <c r="V6" s="57" t="s">
        <v>73</v>
      </c>
      <c r="W6" s="61">
        <v>-4</v>
      </c>
      <c r="X6" s="62">
        <f t="shared" si="10"/>
        <v>-2</v>
      </c>
      <c r="Y6" s="57" t="s">
        <v>70</v>
      </c>
      <c r="Z6" s="62">
        <v>-4</v>
      </c>
      <c r="AA6" s="62">
        <f t="shared" si="11"/>
        <v>-2</v>
      </c>
      <c r="AB6" s="57"/>
      <c r="AC6" s="62">
        <v>-4</v>
      </c>
      <c r="AD6" s="62">
        <f t="shared" si="12"/>
        <v>-2</v>
      </c>
      <c r="AE6" s="57"/>
      <c r="AF6" s="61">
        <v>-4</v>
      </c>
      <c r="AG6" s="62">
        <f t="shared" si="13"/>
        <v>-2</v>
      </c>
      <c r="AH6" s="57"/>
      <c r="AI6" s="62">
        <v>-3</v>
      </c>
      <c r="AJ6" s="62">
        <f t="shared" si="14"/>
        <v>-1.5</v>
      </c>
      <c r="AK6" s="57" t="s">
        <v>72</v>
      </c>
      <c r="AL6" s="62">
        <v>-3</v>
      </c>
      <c r="AM6" s="62">
        <f t="shared" si="15"/>
        <v>-1.5</v>
      </c>
      <c r="AN6" s="57"/>
      <c r="AO6" s="62">
        <v>-3</v>
      </c>
      <c r="AP6" s="62">
        <f t="shared" si="16"/>
        <v>-1.5</v>
      </c>
      <c r="AQ6" s="57" t="s">
        <v>74</v>
      </c>
      <c r="AR6" s="61">
        <v>-2</v>
      </c>
      <c r="AS6" s="62">
        <f t="shared" si="17"/>
        <v>-1</v>
      </c>
      <c r="AT6" s="57" t="s">
        <v>75</v>
      </c>
      <c r="AU6" s="62">
        <v>-4</v>
      </c>
      <c r="AV6" s="62">
        <f t="shared" si="18"/>
        <v>-2</v>
      </c>
      <c r="AW6" s="57"/>
      <c r="AX6" s="62">
        <v>-3</v>
      </c>
      <c r="AY6" s="62">
        <f t="shared" si="19"/>
        <v>-1.5</v>
      </c>
      <c r="AZ6" s="57" t="s">
        <v>71</v>
      </c>
      <c r="BA6" s="62">
        <v>-4</v>
      </c>
      <c r="BB6" s="62">
        <f t="shared" si="20"/>
        <v>-2</v>
      </c>
      <c r="BC6" s="57"/>
      <c r="BD6" s="61">
        <v>-3</v>
      </c>
      <c r="BE6" s="62">
        <f t="shared" si="21"/>
        <v>-1.5</v>
      </c>
      <c r="BF6" s="57"/>
      <c r="BG6" s="62">
        <v>-4</v>
      </c>
      <c r="BH6" s="62">
        <f t="shared" si="0"/>
        <v>-2</v>
      </c>
      <c r="BI6" s="57" t="s">
        <v>68</v>
      </c>
      <c r="BJ6" s="61">
        <v>-4</v>
      </c>
      <c r="BK6" s="62">
        <f t="shared" si="1"/>
        <v>-2</v>
      </c>
      <c r="BL6" s="57"/>
      <c r="BM6" s="62">
        <v>-4</v>
      </c>
      <c r="BN6" s="62">
        <f t="shared" si="2"/>
        <v>-2</v>
      </c>
      <c r="BO6" s="57" t="s">
        <v>69</v>
      </c>
      <c r="BP6" s="62">
        <v>-4</v>
      </c>
      <c r="BQ6" s="62">
        <f t="shared" si="3"/>
        <v>-2</v>
      </c>
      <c r="BR6" s="57"/>
      <c r="BS6" s="62">
        <v>-4</v>
      </c>
      <c r="BT6" s="62">
        <f>BS6*I6</f>
        <v>-2</v>
      </c>
      <c r="BU6" s="57"/>
      <c r="BV6" s="61">
        <v>-4</v>
      </c>
      <c r="BW6" s="62">
        <f>BV6*I6</f>
        <v>-2</v>
      </c>
      <c r="BX6" s="57"/>
      <c r="BY6" s="62">
        <v>-4</v>
      </c>
      <c r="BZ6" s="62">
        <f t="shared" si="4"/>
        <v>-2</v>
      </c>
      <c r="CA6" s="57" t="s">
        <v>67</v>
      </c>
      <c r="CB6" s="61">
        <v>-4</v>
      </c>
      <c r="CC6" s="62">
        <f t="shared" si="5"/>
        <v>-2</v>
      </c>
      <c r="CD6" s="57"/>
    </row>
    <row r="7" spans="1:82" s="72" customFormat="1" ht="152.25" customHeight="1" x14ac:dyDescent="0.25">
      <c r="A7" s="73"/>
      <c r="B7" s="67" t="s">
        <v>22</v>
      </c>
      <c r="C7" s="67" t="s">
        <v>101</v>
      </c>
      <c r="D7" s="68" t="s">
        <v>26</v>
      </c>
      <c r="E7" s="68" t="s">
        <v>26</v>
      </c>
      <c r="F7" s="68"/>
      <c r="G7" s="68" t="s">
        <v>6</v>
      </c>
      <c r="H7" s="69"/>
      <c r="I7" s="70">
        <v>0.9</v>
      </c>
      <c r="J7" s="70"/>
      <c r="K7" s="71">
        <v>-4</v>
      </c>
      <c r="L7" s="62">
        <f>K7*I7</f>
        <v>-3.6</v>
      </c>
      <c r="M7" s="68" t="s">
        <v>85</v>
      </c>
      <c r="N7" s="76">
        <v>-5</v>
      </c>
      <c r="O7" s="62">
        <f t="shared" si="7"/>
        <v>-4.5</v>
      </c>
      <c r="P7" s="68" t="s">
        <v>84</v>
      </c>
      <c r="Q7" s="71">
        <v>-4</v>
      </c>
      <c r="R7" s="71">
        <f t="shared" si="8"/>
        <v>-3.6</v>
      </c>
      <c r="S7" s="68" t="s">
        <v>86</v>
      </c>
      <c r="T7" s="75">
        <v>-5</v>
      </c>
      <c r="U7" s="62">
        <f t="shared" si="9"/>
        <v>-4.5</v>
      </c>
      <c r="V7" s="68"/>
      <c r="W7" s="70">
        <v>-2</v>
      </c>
      <c r="X7" s="71">
        <f t="shared" si="10"/>
        <v>-1.8</v>
      </c>
      <c r="Y7" s="68" t="s">
        <v>87</v>
      </c>
      <c r="Z7" s="71">
        <v>-4</v>
      </c>
      <c r="AA7" s="71">
        <f t="shared" si="11"/>
        <v>-3.6</v>
      </c>
      <c r="AB7" s="68" t="s">
        <v>79</v>
      </c>
      <c r="AC7" s="71">
        <v>-3</v>
      </c>
      <c r="AD7" s="71">
        <f t="shared" si="12"/>
        <v>-2.7</v>
      </c>
      <c r="AE7" s="68" t="s">
        <v>88</v>
      </c>
      <c r="AF7" s="70">
        <v>-4</v>
      </c>
      <c r="AG7" s="71">
        <f t="shared" si="13"/>
        <v>-3.6</v>
      </c>
      <c r="AH7" s="68" t="s">
        <v>80</v>
      </c>
      <c r="AI7" s="71">
        <v>-2</v>
      </c>
      <c r="AJ7" s="71">
        <f t="shared" si="14"/>
        <v>-1.8</v>
      </c>
      <c r="AK7" s="68" t="s">
        <v>81</v>
      </c>
      <c r="AL7" s="71">
        <v>-3</v>
      </c>
      <c r="AM7" s="71">
        <f t="shared" si="15"/>
        <v>-2.7</v>
      </c>
      <c r="AN7" s="68" t="s">
        <v>82</v>
      </c>
      <c r="AO7" s="71">
        <v>-3</v>
      </c>
      <c r="AP7" s="71">
        <f t="shared" si="16"/>
        <v>-2.7</v>
      </c>
      <c r="AQ7" s="68" t="s">
        <v>89</v>
      </c>
      <c r="AR7" s="76">
        <v>-5</v>
      </c>
      <c r="AS7" s="62">
        <f t="shared" si="17"/>
        <v>-4.5</v>
      </c>
      <c r="AT7" s="68" t="s">
        <v>90</v>
      </c>
      <c r="AU7" s="71">
        <v>-3</v>
      </c>
      <c r="AV7" s="71">
        <f t="shared" si="18"/>
        <v>-2.7</v>
      </c>
      <c r="AW7" s="68" t="s">
        <v>83</v>
      </c>
      <c r="AX7" s="71">
        <v>-5</v>
      </c>
      <c r="AY7" s="71">
        <f t="shared" si="19"/>
        <v>-4.5</v>
      </c>
      <c r="AZ7" s="68"/>
      <c r="BA7" s="71">
        <v>-3</v>
      </c>
      <c r="BB7" s="71">
        <f t="shared" si="20"/>
        <v>-2.7</v>
      </c>
      <c r="BC7" s="68" t="s">
        <v>91</v>
      </c>
      <c r="BD7" s="70">
        <v>-4</v>
      </c>
      <c r="BE7" s="71">
        <f t="shared" si="21"/>
        <v>-3.6</v>
      </c>
      <c r="BF7" s="68"/>
      <c r="BG7" s="75">
        <v>-5</v>
      </c>
      <c r="BH7" s="62">
        <f t="shared" si="0"/>
        <v>-4.5</v>
      </c>
      <c r="BI7" s="68"/>
      <c r="BJ7" s="76">
        <v>-5</v>
      </c>
      <c r="BK7" s="62">
        <f t="shared" si="1"/>
        <v>-4.5</v>
      </c>
      <c r="BL7" s="68"/>
      <c r="BM7" s="75">
        <v>-3</v>
      </c>
      <c r="BN7" s="62">
        <f t="shared" si="2"/>
        <v>-2.7</v>
      </c>
      <c r="BO7" s="68"/>
      <c r="BP7" s="75">
        <v>-4</v>
      </c>
      <c r="BQ7" s="62">
        <f t="shared" si="3"/>
        <v>-3.6</v>
      </c>
      <c r="BR7" s="68"/>
      <c r="BS7" s="75">
        <v>-5</v>
      </c>
      <c r="BT7" s="62">
        <f t="shared" ref="BT7:BT10" si="22">BS7*I7</f>
        <v>-4.5</v>
      </c>
      <c r="BU7" s="68"/>
      <c r="BV7" s="76">
        <v>-5</v>
      </c>
      <c r="BW7" s="62">
        <f t="shared" ref="BW7:BW8" si="23">BV7*I7</f>
        <v>-4.5</v>
      </c>
      <c r="BX7" s="68"/>
      <c r="BY7" s="71">
        <v>-2</v>
      </c>
      <c r="BZ7" s="71">
        <f t="shared" si="4"/>
        <v>-1.8</v>
      </c>
      <c r="CA7" s="68" t="s">
        <v>92</v>
      </c>
      <c r="CB7" s="70">
        <v>-2</v>
      </c>
      <c r="CC7" s="71">
        <f t="shared" si="5"/>
        <v>-1.8</v>
      </c>
      <c r="CD7" s="68" t="s">
        <v>93</v>
      </c>
    </row>
    <row r="8" spans="1:82" s="63" customFormat="1" ht="152.25" customHeight="1" x14ac:dyDescent="0.25">
      <c r="A8" s="64"/>
      <c r="B8" s="57" t="s">
        <v>12</v>
      </c>
      <c r="C8" s="59" t="s">
        <v>101</v>
      </c>
      <c r="D8" s="59" t="s">
        <v>26</v>
      </c>
      <c r="E8" s="59" t="s">
        <v>26</v>
      </c>
      <c r="F8" s="59"/>
      <c r="G8" s="57" t="s">
        <v>98</v>
      </c>
      <c r="H8" s="60"/>
      <c r="I8" s="61">
        <v>0.6</v>
      </c>
      <c r="J8" s="70"/>
      <c r="K8" s="62">
        <v>-1</v>
      </c>
      <c r="L8" s="62">
        <f t="shared" si="6"/>
        <v>-0.6</v>
      </c>
      <c r="M8" s="57"/>
      <c r="N8" s="61">
        <v>-1</v>
      </c>
      <c r="O8" s="62">
        <f t="shared" si="7"/>
        <v>-0.6</v>
      </c>
      <c r="P8" s="57"/>
      <c r="Q8" s="62">
        <v>-1</v>
      </c>
      <c r="R8" s="62">
        <f t="shared" si="8"/>
        <v>-0.6</v>
      </c>
      <c r="S8" s="57"/>
      <c r="T8" s="62">
        <v>-1</v>
      </c>
      <c r="U8" s="62">
        <f t="shared" si="9"/>
        <v>-0.6</v>
      </c>
      <c r="V8" s="57"/>
      <c r="W8" s="61">
        <v>-1</v>
      </c>
      <c r="X8" s="62">
        <f t="shared" si="10"/>
        <v>-0.6</v>
      </c>
      <c r="Y8" s="57"/>
      <c r="Z8" s="62">
        <v>-1</v>
      </c>
      <c r="AA8" s="62">
        <f t="shared" si="11"/>
        <v>-0.6</v>
      </c>
      <c r="AB8" s="57"/>
      <c r="AC8" s="62">
        <v>-1</v>
      </c>
      <c r="AD8" s="62">
        <f t="shared" si="12"/>
        <v>-0.6</v>
      </c>
      <c r="AE8" s="57"/>
      <c r="AF8" s="61">
        <v>-1</v>
      </c>
      <c r="AG8" s="62">
        <f t="shared" si="13"/>
        <v>-0.6</v>
      </c>
      <c r="AH8" s="57"/>
      <c r="AI8" s="62">
        <v>-1</v>
      </c>
      <c r="AJ8" s="62">
        <f t="shared" si="14"/>
        <v>-0.6</v>
      </c>
      <c r="AK8" s="57"/>
      <c r="AL8" s="62">
        <v>-1</v>
      </c>
      <c r="AM8" s="62">
        <f t="shared" si="15"/>
        <v>-0.6</v>
      </c>
      <c r="AN8" s="57"/>
      <c r="AO8" s="62">
        <v>-1</v>
      </c>
      <c r="AP8" s="62">
        <f t="shared" si="16"/>
        <v>-0.6</v>
      </c>
      <c r="AQ8" s="57"/>
      <c r="AR8" s="61">
        <v>-1</v>
      </c>
      <c r="AS8" s="62">
        <f t="shared" si="17"/>
        <v>-0.6</v>
      </c>
      <c r="AT8" s="57"/>
      <c r="AU8" s="62">
        <v>-1</v>
      </c>
      <c r="AV8" s="62">
        <f t="shared" si="18"/>
        <v>-0.6</v>
      </c>
      <c r="AW8" s="57"/>
      <c r="AX8" s="62">
        <v>-1</v>
      </c>
      <c r="AY8" s="62">
        <f t="shared" si="19"/>
        <v>-0.6</v>
      </c>
      <c r="AZ8" s="57"/>
      <c r="BA8" s="62">
        <v>-1</v>
      </c>
      <c r="BB8" s="62">
        <f t="shared" si="20"/>
        <v>-0.6</v>
      </c>
      <c r="BC8" s="57"/>
      <c r="BD8" s="61">
        <v>-1</v>
      </c>
      <c r="BE8" s="62">
        <f t="shared" si="21"/>
        <v>-0.6</v>
      </c>
      <c r="BF8" s="57"/>
      <c r="BG8" s="62">
        <v>-1</v>
      </c>
      <c r="BH8" s="62">
        <f t="shared" si="0"/>
        <v>-0.6</v>
      </c>
      <c r="BI8" s="57"/>
      <c r="BJ8" s="61">
        <v>-1</v>
      </c>
      <c r="BK8" s="62">
        <f t="shared" si="1"/>
        <v>-0.6</v>
      </c>
      <c r="BL8" s="57"/>
      <c r="BM8" s="62">
        <v>-2</v>
      </c>
      <c r="BN8" s="62">
        <f t="shared" si="2"/>
        <v>-1.2</v>
      </c>
      <c r="BO8" s="57"/>
      <c r="BP8" s="62">
        <v>-2</v>
      </c>
      <c r="BQ8" s="62">
        <f t="shared" si="3"/>
        <v>-1.2</v>
      </c>
      <c r="BR8" s="57"/>
      <c r="BS8" s="62">
        <v>-4</v>
      </c>
      <c r="BT8" s="62">
        <f t="shared" si="22"/>
        <v>-2.4</v>
      </c>
      <c r="BU8" s="57"/>
      <c r="BV8" s="61">
        <v>-4</v>
      </c>
      <c r="BW8" s="62">
        <f t="shared" si="23"/>
        <v>-2.4</v>
      </c>
      <c r="BX8" s="57"/>
      <c r="BY8" s="62">
        <v>-1</v>
      </c>
      <c r="BZ8" s="62">
        <f t="shared" si="4"/>
        <v>-0.6</v>
      </c>
      <c r="CA8" s="57"/>
      <c r="CB8" s="61">
        <v>-1</v>
      </c>
      <c r="CC8" s="62">
        <f t="shared" si="5"/>
        <v>-0.6</v>
      </c>
      <c r="CD8" s="57"/>
    </row>
    <row r="9" spans="1:82" s="72" customFormat="1" ht="152.25" customHeight="1" x14ac:dyDescent="0.25">
      <c r="A9" s="73"/>
      <c r="B9" s="68" t="s">
        <v>8</v>
      </c>
      <c r="C9" s="67" t="s">
        <v>130</v>
      </c>
      <c r="D9" s="68" t="s">
        <v>26</v>
      </c>
      <c r="E9" s="68" t="s">
        <v>26</v>
      </c>
      <c r="F9" s="68"/>
      <c r="G9" s="68" t="s">
        <v>98</v>
      </c>
      <c r="H9" s="69"/>
      <c r="I9" s="70">
        <v>0.6</v>
      </c>
      <c r="J9" s="70"/>
      <c r="K9" s="71">
        <v>-2</v>
      </c>
      <c r="L9" s="71">
        <f t="shared" si="6"/>
        <v>-1.2</v>
      </c>
      <c r="M9" s="68"/>
      <c r="N9" s="71">
        <v>-2</v>
      </c>
      <c r="O9" s="71">
        <f t="shared" si="7"/>
        <v>-1.2</v>
      </c>
      <c r="P9" s="68"/>
      <c r="Q9" s="71">
        <v>-2</v>
      </c>
      <c r="R9" s="71">
        <f t="shared" si="8"/>
        <v>-1.2</v>
      </c>
      <c r="S9" s="68"/>
      <c r="T9" s="71">
        <v>-2</v>
      </c>
      <c r="U9" s="71">
        <f t="shared" si="9"/>
        <v>-1.2</v>
      </c>
      <c r="V9" s="68"/>
      <c r="W9" s="71">
        <v>-2</v>
      </c>
      <c r="X9" s="71">
        <f t="shared" si="10"/>
        <v>-1.2</v>
      </c>
      <c r="Y9" s="68"/>
      <c r="Z9" s="71">
        <v>-2</v>
      </c>
      <c r="AA9" s="71">
        <f t="shared" si="11"/>
        <v>-1.2</v>
      </c>
      <c r="AB9" s="68"/>
      <c r="AC9" s="71">
        <v>-2</v>
      </c>
      <c r="AD9" s="71">
        <f t="shared" si="12"/>
        <v>-1.2</v>
      </c>
      <c r="AE9" s="68"/>
      <c r="AF9" s="71">
        <v>-2</v>
      </c>
      <c r="AG9" s="71">
        <f t="shared" si="13"/>
        <v>-1.2</v>
      </c>
      <c r="AH9" s="68"/>
      <c r="AI9" s="71">
        <v>-2</v>
      </c>
      <c r="AJ9" s="71">
        <f t="shared" si="14"/>
        <v>-1.2</v>
      </c>
      <c r="AK9" s="68"/>
      <c r="AL9" s="71">
        <v>-2</v>
      </c>
      <c r="AM9" s="71">
        <f t="shared" si="15"/>
        <v>-1.2</v>
      </c>
      <c r="AN9" s="68"/>
      <c r="AO9" s="71">
        <v>-2</v>
      </c>
      <c r="AP9" s="71">
        <f t="shared" si="16"/>
        <v>-1.2</v>
      </c>
      <c r="AQ9" s="68"/>
      <c r="AR9" s="71">
        <v>-2</v>
      </c>
      <c r="AS9" s="71">
        <f t="shared" si="17"/>
        <v>-1.2</v>
      </c>
      <c r="AT9" s="68"/>
      <c r="AU9" s="71">
        <v>-1</v>
      </c>
      <c r="AV9" s="71">
        <f t="shared" si="18"/>
        <v>-0.6</v>
      </c>
      <c r="AW9" s="68"/>
      <c r="AX9" s="71">
        <v>-1</v>
      </c>
      <c r="AY9" s="71">
        <f t="shared" si="19"/>
        <v>-0.6</v>
      </c>
      <c r="AZ9" s="68"/>
      <c r="BA9" s="71">
        <v>-2</v>
      </c>
      <c r="BB9" s="71">
        <f t="shared" si="20"/>
        <v>-1.2</v>
      </c>
      <c r="BC9" s="68"/>
      <c r="BD9" s="71">
        <v>-2</v>
      </c>
      <c r="BE9" s="71">
        <f t="shared" si="21"/>
        <v>-1.2</v>
      </c>
      <c r="BF9" s="68"/>
      <c r="BG9" s="71">
        <v>-2</v>
      </c>
      <c r="BH9" s="71">
        <f t="shared" si="0"/>
        <v>-1.2</v>
      </c>
      <c r="BI9" s="68"/>
      <c r="BJ9" s="71">
        <v>-2</v>
      </c>
      <c r="BK9" s="71">
        <f t="shared" si="1"/>
        <v>-1.2</v>
      </c>
      <c r="BL9" s="68"/>
      <c r="BM9" s="71">
        <v>-3</v>
      </c>
      <c r="BN9" s="71">
        <f t="shared" si="2"/>
        <v>-1.7999999999999998</v>
      </c>
      <c r="BO9" s="68"/>
      <c r="BP9" s="71">
        <v>-3</v>
      </c>
      <c r="BQ9" s="71">
        <f t="shared" si="3"/>
        <v>-1.7999999999999998</v>
      </c>
      <c r="BR9" s="68"/>
      <c r="BS9" s="71">
        <v>-2</v>
      </c>
      <c r="BT9" s="62">
        <f t="shared" si="22"/>
        <v>-1.2</v>
      </c>
      <c r="BU9" s="68"/>
      <c r="BV9" s="71">
        <v>-2</v>
      </c>
      <c r="BW9" s="71">
        <f>BV9*I9</f>
        <v>-1.2</v>
      </c>
      <c r="BX9" s="68"/>
      <c r="BY9" s="71">
        <v>0</v>
      </c>
      <c r="BZ9" s="71">
        <f t="shared" si="4"/>
        <v>0</v>
      </c>
      <c r="CA9" s="68"/>
      <c r="CB9" s="71">
        <v>0</v>
      </c>
      <c r="CC9" s="71">
        <f t="shared" si="5"/>
        <v>0</v>
      </c>
      <c r="CD9" s="68"/>
    </row>
    <row r="10" spans="1:82" s="63" customFormat="1" ht="152.25" customHeight="1" x14ac:dyDescent="0.25">
      <c r="A10" s="64"/>
      <c r="B10" s="59" t="s">
        <v>14</v>
      </c>
      <c r="C10" s="59" t="s">
        <v>104</v>
      </c>
      <c r="D10" s="57" t="s">
        <v>26</v>
      </c>
      <c r="E10" s="57" t="s">
        <v>26</v>
      </c>
      <c r="F10" s="57"/>
      <c r="G10" s="57" t="s">
        <v>24</v>
      </c>
      <c r="H10" s="60"/>
      <c r="I10" s="61">
        <v>0.2</v>
      </c>
      <c r="J10" s="70" t="s">
        <v>137</v>
      </c>
      <c r="K10" s="62">
        <v>-3</v>
      </c>
      <c r="L10" s="62">
        <f t="shared" si="6"/>
        <v>-0.60000000000000009</v>
      </c>
      <c r="M10" s="57"/>
      <c r="N10" s="62">
        <v>-3</v>
      </c>
      <c r="O10" s="62">
        <f t="shared" si="7"/>
        <v>-0.60000000000000009</v>
      </c>
      <c r="P10" s="57"/>
      <c r="Q10" s="62">
        <v>-3</v>
      </c>
      <c r="R10" s="62">
        <f t="shared" si="8"/>
        <v>-0.60000000000000009</v>
      </c>
      <c r="S10" s="57"/>
      <c r="T10" s="62">
        <v>-3</v>
      </c>
      <c r="U10" s="62">
        <f t="shared" si="9"/>
        <v>-0.60000000000000009</v>
      </c>
      <c r="V10" s="57"/>
      <c r="W10" s="62">
        <v>-3</v>
      </c>
      <c r="X10" s="62">
        <f t="shared" si="10"/>
        <v>-0.60000000000000009</v>
      </c>
      <c r="Y10" s="57"/>
      <c r="Z10" s="62">
        <v>-3</v>
      </c>
      <c r="AA10" s="62">
        <f t="shared" si="11"/>
        <v>-0.60000000000000009</v>
      </c>
      <c r="AB10" s="57"/>
      <c r="AC10" s="62">
        <v>-3</v>
      </c>
      <c r="AD10" s="62">
        <f t="shared" si="12"/>
        <v>-0.60000000000000009</v>
      </c>
      <c r="AE10" s="57"/>
      <c r="AF10" s="62">
        <v>-3</v>
      </c>
      <c r="AG10" s="62">
        <f t="shared" si="13"/>
        <v>-0.60000000000000009</v>
      </c>
      <c r="AH10" s="57"/>
      <c r="AI10" s="62">
        <v>-3</v>
      </c>
      <c r="AJ10" s="62">
        <f t="shared" si="14"/>
        <v>-0.60000000000000009</v>
      </c>
      <c r="AK10" s="57"/>
      <c r="AL10" s="62">
        <v>-3</v>
      </c>
      <c r="AM10" s="62">
        <f t="shared" si="15"/>
        <v>-0.60000000000000009</v>
      </c>
      <c r="AN10" s="57"/>
      <c r="AO10" s="62">
        <v>-3</v>
      </c>
      <c r="AP10" s="62">
        <f t="shared" si="16"/>
        <v>-0.60000000000000009</v>
      </c>
      <c r="AQ10" s="57"/>
      <c r="AR10" s="62">
        <v>-3</v>
      </c>
      <c r="AS10" s="62">
        <f t="shared" si="17"/>
        <v>-0.60000000000000009</v>
      </c>
      <c r="AT10" s="57"/>
      <c r="AU10" s="62">
        <v>-2</v>
      </c>
      <c r="AV10" s="62">
        <f t="shared" si="18"/>
        <v>-0.4</v>
      </c>
      <c r="AW10" s="57"/>
      <c r="AX10" s="62">
        <v>-2</v>
      </c>
      <c r="AY10" s="62">
        <f t="shared" si="19"/>
        <v>-0.4</v>
      </c>
      <c r="AZ10" s="57"/>
      <c r="BA10" s="62">
        <v>-3</v>
      </c>
      <c r="BB10" s="62">
        <f t="shared" si="20"/>
        <v>-0.60000000000000009</v>
      </c>
      <c r="BC10" s="57"/>
      <c r="BD10" s="62">
        <v>-3</v>
      </c>
      <c r="BE10" s="62">
        <f t="shared" si="21"/>
        <v>-0.60000000000000009</v>
      </c>
      <c r="BF10" s="57"/>
      <c r="BG10" s="62">
        <v>-3</v>
      </c>
      <c r="BH10" s="62">
        <f t="shared" si="0"/>
        <v>-0.60000000000000009</v>
      </c>
      <c r="BI10" s="57"/>
      <c r="BJ10" s="62">
        <v>-3</v>
      </c>
      <c r="BK10" s="62">
        <f t="shared" si="1"/>
        <v>-0.60000000000000009</v>
      </c>
      <c r="BL10" s="57"/>
      <c r="BM10" s="62">
        <v>-3</v>
      </c>
      <c r="BN10" s="62">
        <f t="shared" si="2"/>
        <v>-0.60000000000000009</v>
      </c>
      <c r="BO10" s="57"/>
      <c r="BP10" s="62">
        <v>-3</v>
      </c>
      <c r="BQ10" s="62">
        <f t="shared" si="3"/>
        <v>-0.60000000000000009</v>
      </c>
      <c r="BR10" s="57"/>
      <c r="BS10" s="62">
        <v>-4</v>
      </c>
      <c r="BT10" s="62">
        <f t="shared" si="22"/>
        <v>-0.8</v>
      </c>
      <c r="BU10" s="57"/>
      <c r="BV10" s="62">
        <v>-4</v>
      </c>
      <c r="BW10" s="62">
        <f>BV10*I10</f>
        <v>-0.8</v>
      </c>
      <c r="BX10" s="57"/>
      <c r="BY10" s="62">
        <v>-1</v>
      </c>
      <c r="BZ10" s="62">
        <f t="shared" si="4"/>
        <v>-0.2</v>
      </c>
      <c r="CA10" s="57"/>
      <c r="CB10" s="62">
        <v>-1</v>
      </c>
      <c r="CC10" s="62">
        <f t="shared" si="5"/>
        <v>-0.2</v>
      </c>
      <c r="CD10" s="57"/>
    </row>
    <row r="11" spans="1:82" s="74" customFormat="1" ht="152.25" customHeight="1" x14ac:dyDescent="0.25">
      <c r="A11" s="73"/>
      <c r="B11" s="68" t="s">
        <v>25</v>
      </c>
      <c r="C11" s="68" t="s">
        <v>103</v>
      </c>
      <c r="D11" s="68" t="s">
        <v>26</v>
      </c>
      <c r="E11" s="68" t="s">
        <v>26</v>
      </c>
      <c r="F11" s="68"/>
      <c r="G11" s="68" t="s">
        <v>23</v>
      </c>
      <c r="H11" s="69"/>
      <c r="I11" s="70">
        <v>1</v>
      </c>
      <c r="J11" s="70"/>
      <c r="K11" s="71">
        <v>-3</v>
      </c>
      <c r="L11" s="71">
        <f t="shared" si="6"/>
        <v>-3</v>
      </c>
      <c r="M11" s="68"/>
      <c r="N11" s="75">
        <v>-5</v>
      </c>
      <c r="O11" s="71">
        <f t="shared" si="7"/>
        <v>-5</v>
      </c>
      <c r="P11" s="68"/>
      <c r="Q11" s="71">
        <v>-3</v>
      </c>
      <c r="R11" s="71">
        <f t="shared" si="8"/>
        <v>-3</v>
      </c>
      <c r="S11" s="68"/>
      <c r="T11" s="75">
        <v>-5</v>
      </c>
      <c r="U11" s="71">
        <f t="shared" si="9"/>
        <v>-5</v>
      </c>
      <c r="V11" s="68"/>
      <c r="W11" s="71">
        <v>-3</v>
      </c>
      <c r="X11" s="71">
        <f t="shared" si="10"/>
        <v>-3</v>
      </c>
      <c r="Y11" s="68"/>
      <c r="Z11" s="71">
        <v>-4</v>
      </c>
      <c r="AA11" s="71">
        <f t="shared" si="11"/>
        <v>-4</v>
      </c>
      <c r="AB11" s="68"/>
      <c r="AC11" s="71">
        <v>-2</v>
      </c>
      <c r="AD11" s="71">
        <f t="shared" si="12"/>
        <v>-2</v>
      </c>
      <c r="AE11" s="68"/>
      <c r="AF11" s="71">
        <v>-4</v>
      </c>
      <c r="AG11" s="71">
        <f t="shared" si="13"/>
        <v>-4</v>
      </c>
      <c r="AH11" s="68"/>
      <c r="AI11" s="71">
        <v>-3</v>
      </c>
      <c r="AJ11" s="71">
        <f t="shared" si="14"/>
        <v>-3</v>
      </c>
      <c r="AK11" s="68"/>
      <c r="AL11" s="71">
        <v>-4</v>
      </c>
      <c r="AM11" s="71">
        <f t="shared" si="15"/>
        <v>-4</v>
      </c>
      <c r="AN11" s="68"/>
      <c r="AO11" s="71">
        <v>-4</v>
      </c>
      <c r="AP11" s="71">
        <f t="shared" si="16"/>
        <v>-4</v>
      </c>
      <c r="AQ11" s="68"/>
      <c r="AR11" s="75">
        <v>-5</v>
      </c>
      <c r="AS11" s="71">
        <f t="shared" si="17"/>
        <v>-5</v>
      </c>
      <c r="AT11" s="68"/>
      <c r="AU11" s="71">
        <v>-3</v>
      </c>
      <c r="AV11" s="71">
        <f t="shared" si="18"/>
        <v>-3</v>
      </c>
      <c r="AW11" s="68"/>
      <c r="AX11" s="75">
        <v>-5</v>
      </c>
      <c r="AY11" s="71">
        <f t="shared" si="19"/>
        <v>-5</v>
      </c>
      <c r="AZ11" s="68"/>
      <c r="BA11" s="71">
        <v>-3</v>
      </c>
      <c r="BB11" s="71">
        <f t="shared" si="20"/>
        <v>-3</v>
      </c>
      <c r="BC11" s="68"/>
      <c r="BD11" s="71">
        <v>-4</v>
      </c>
      <c r="BE11" s="71">
        <f t="shared" si="21"/>
        <v>-4</v>
      </c>
      <c r="BF11" s="68"/>
      <c r="BG11" s="75">
        <v>-5</v>
      </c>
      <c r="BH11" s="71">
        <f t="shared" si="0"/>
        <v>-5</v>
      </c>
      <c r="BI11" s="68"/>
      <c r="BJ11" s="75">
        <v>-5</v>
      </c>
      <c r="BK11" s="71">
        <f t="shared" si="1"/>
        <v>-5</v>
      </c>
      <c r="BL11" s="68"/>
      <c r="BM11" s="71">
        <v>-3</v>
      </c>
      <c r="BN11" s="71">
        <f t="shared" si="2"/>
        <v>-3</v>
      </c>
      <c r="BO11" s="68"/>
      <c r="BP11" s="71">
        <v>-4</v>
      </c>
      <c r="BQ11" s="71">
        <f t="shared" si="3"/>
        <v>-4</v>
      </c>
      <c r="BR11" s="68"/>
      <c r="BS11" s="75">
        <v>-5</v>
      </c>
      <c r="BT11" s="71">
        <f>BS11*I11</f>
        <v>-5</v>
      </c>
      <c r="BU11" s="68"/>
      <c r="BV11" s="75">
        <v>-5</v>
      </c>
      <c r="BW11" s="71">
        <f>BV11*I11</f>
        <v>-5</v>
      </c>
      <c r="BX11" s="68"/>
      <c r="BY11" s="71">
        <v>-1</v>
      </c>
      <c r="BZ11" s="71">
        <f t="shared" si="4"/>
        <v>-1</v>
      </c>
      <c r="CA11" s="68"/>
      <c r="CB11" s="71">
        <v>-1</v>
      </c>
      <c r="CC11" s="71">
        <f t="shared" si="5"/>
        <v>-1</v>
      </c>
      <c r="CD11" s="68"/>
    </row>
    <row r="12" spans="1:82" s="63" customFormat="1" ht="152.25" customHeight="1" x14ac:dyDescent="0.25">
      <c r="A12" s="64"/>
      <c r="B12" s="57" t="s">
        <v>9</v>
      </c>
      <c r="C12" s="59" t="s">
        <v>102</v>
      </c>
      <c r="D12" s="57" t="s">
        <v>26</v>
      </c>
      <c r="E12" s="57" t="s">
        <v>26</v>
      </c>
      <c r="F12" s="57"/>
      <c r="G12" s="57" t="s">
        <v>11</v>
      </c>
      <c r="H12" s="60"/>
      <c r="I12" s="61">
        <v>1</v>
      </c>
      <c r="J12" s="61"/>
      <c r="K12" s="62">
        <v>-4</v>
      </c>
      <c r="L12" s="62">
        <f t="shared" si="6"/>
        <v>-4</v>
      </c>
      <c r="M12" s="57"/>
      <c r="N12" s="62">
        <v>-5</v>
      </c>
      <c r="O12" s="62">
        <f t="shared" si="7"/>
        <v>-5</v>
      </c>
      <c r="P12" s="57"/>
      <c r="Q12" s="62">
        <v>-4</v>
      </c>
      <c r="R12" s="62">
        <f t="shared" si="8"/>
        <v>-4</v>
      </c>
      <c r="S12" s="57"/>
      <c r="T12" s="62">
        <v>-5</v>
      </c>
      <c r="U12" s="62">
        <f t="shared" si="9"/>
        <v>-5</v>
      </c>
      <c r="V12" s="57"/>
      <c r="W12" s="62">
        <v>-4</v>
      </c>
      <c r="X12" s="62">
        <f t="shared" si="10"/>
        <v>-4</v>
      </c>
      <c r="Y12" s="57"/>
      <c r="Z12" s="62">
        <v>-5</v>
      </c>
      <c r="AA12" s="62">
        <f t="shared" si="11"/>
        <v>-5</v>
      </c>
      <c r="AB12" s="57"/>
      <c r="AC12" s="62">
        <v>-3</v>
      </c>
      <c r="AD12" s="62">
        <f t="shared" si="12"/>
        <v>-3</v>
      </c>
      <c r="AE12" s="57"/>
      <c r="AF12" s="62">
        <v>-4</v>
      </c>
      <c r="AG12" s="62">
        <f t="shared" si="13"/>
        <v>-4</v>
      </c>
      <c r="AH12" s="57"/>
      <c r="AI12" s="62">
        <v>-4</v>
      </c>
      <c r="AJ12" s="62">
        <f t="shared" si="14"/>
        <v>-4</v>
      </c>
      <c r="AK12" s="57"/>
      <c r="AL12" s="62">
        <v>-4</v>
      </c>
      <c r="AM12" s="62">
        <f t="shared" si="15"/>
        <v>-4</v>
      </c>
      <c r="AN12" s="57"/>
      <c r="AO12" s="62">
        <v>-4</v>
      </c>
      <c r="AP12" s="62">
        <f t="shared" si="16"/>
        <v>-4</v>
      </c>
      <c r="AQ12" s="57"/>
      <c r="AR12" s="62">
        <v>-5</v>
      </c>
      <c r="AS12" s="62">
        <f t="shared" si="17"/>
        <v>-5</v>
      </c>
      <c r="AT12" s="57"/>
      <c r="AU12" s="62">
        <v>-4</v>
      </c>
      <c r="AV12" s="62">
        <f t="shared" si="18"/>
        <v>-4</v>
      </c>
      <c r="AW12" s="57"/>
      <c r="AX12" s="62">
        <v>-5</v>
      </c>
      <c r="AY12" s="62">
        <f t="shared" si="19"/>
        <v>-5</v>
      </c>
      <c r="AZ12" s="57"/>
      <c r="BA12" s="62">
        <v>-4</v>
      </c>
      <c r="BB12" s="62">
        <f t="shared" si="20"/>
        <v>-4</v>
      </c>
      <c r="BC12" s="57"/>
      <c r="BD12" s="62">
        <v>-4</v>
      </c>
      <c r="BE12" s="62">
        <f t="shared" si="21"/>
        <v>-4</v>
      </c>
      <c r="BF12" s="57"/>
      <c r="BG12" s="62">
        <v>-4</v>
      </c>
      <c r="BH12" s="62">
        <f t="shared" si="0"/>
        <v>-4</v>
      </c>
      <c r="BI12" s="57"/>
      <c r="BJ12" s="62">
        <v>-5</v>
      </c>
      <c r="BK12" s="62">
        <f t="shared" si="1"/>
        <v>-5</v>
      </c>
      <c r="BL12" s="57"/>
      <c r="BM12" s="62">
        <v>-3</v>
      </c>
      <c r="BN12" s="62">
        <f t="shared" si="2"/>
        <v>-3</v>
      </c>
      <c r="BO12" s="57"/>
      <c r="BP12" s="62">
        <v>-4</v>
      </c>
      <c r="BQ12" s="62">
        <f t="shared" si="3"/>
        <v>-4</v>
      </c>
      <c r="BR12" s="57"/>
      <c r="BS12" s="62">
        <v>-4</v>
      </c>
      <c r="BT12" s="62">
        <f>BS12*I12</f>
        <v>-4</v>
      </c>
      <c r="BU12" s="57"/>
      <c r="BV12" s="62">
        <v>-5</v>
      </c>
      <c r="BW12" s="62">
        <f>BV12*I12</f>
        <v>-5</v>
      </c>
      <c r="BX12" s="57"/>
      <c r="BY12" s="62">
        <v>-3</v>
      </c>
      <c r="BZ12" s="62">
        <f t="shared" si="4"/>
        <v>-3</v>
      </c>
      <c r="CA12" s="57"/>
      <c r="CB12" s="62">
        <v>-3</v>
      </c>
      <c r="CC12" s="62">
        <f t="shared" si="5"/>
        <v>-3</v>
      </c>
      <c r="CD12" s="57"/>
    </row>
    <row r="13" spans="1:82" s="28" customFormat="1" ht="20.25" customHeight="1" x14ac:dyDescent="0.25">
      <c r="A13" s="104"/>
      <c r="B13" s="39"/>
      <c r="C13" s="39"/>
      <c r="D13" s="39"/>
      <c r="E13" s="41"/>
      <c r="F13" s="41"/>
      <c r="G13" s="40"/>
      <c r="H13" s="42"/>
      <c r="I13" s="44"/>
      <c r="J13" s="44"/>
      <c r="K13" s="33"/>
      <c r="L13" s="33"/>
      <c r="M13" s="43"/>
      <c r="N13" s="27"/>
      <c r="O13" s="33"/>
      <c r="P13" s="43"/>
      <c r="Q13" s="33"/>
      <c r="R13" s="33"/>
      <c r="S13" s="43"/>
      <c r="T13" s="33"/>
      <c r="U13" s="33"/>
      <c r="V13" s="43"/>
      <c r="W13" s="27"/>
      <c r="X13" s="33"/>
      <c r="Y13" s="43"/>
      <c r="Z13" s="33"/>
      <c r="AA13" s="33"/>
      <c r="AB13" s="43"/>
      <c r="AC13" s="33"/>
      <c r="AD13" s="33"/>
      <c r="AE13" s="43"/>
      <c r="AF13" s="27"/>
      <c r="AG13" s="33"/>
      <c r="AH13" s="43"/>
      <c r="AI13" s="33"/>
      <c r="AJ13" s="33"/>
      <c r="AK13" s="43"/>
      <c r="AL13" s="33"/>
      <c r="AM13" s="33"/>
      <c r="AN13" s="43"/>
      <c r="AO13" s="33"/>
      <c r="AP13" s="33"/>
      <c r="AQ13" s="43"/>
      <c r="AR13" s="27"/>
      <c r="AS13" s="33"/>
      <c r="AT13" s="43"/>
      <c r="AU13" s="33"/>
      <c r="AV13" s="33"/>
      <c r="AW13" s="43"/>
      <c r="AX13" s="33"/>
      <c r="AY13" s="33"/>
      <c r="AZ13" s="43"/>
      <c r="BA13" s="33"/>
      <c r="BB13" s="33"/>
      <c r="BC13" s="43"/>
      <c r="BD13" s="27"/>
      <c r="BE13" s="33"/>
      <c r="BF13" s="43"/>
      <c r="BG13" s="33"/>
      <c r="BH13" s="33"/>
      <c r="BI13" s="43"/>
      <c r="BJ13" s="27"/>
      <c r="BK13" s="33"/>
      <c r="BL13" s="43"/>
      <c r="BM13" s="33"/>
      <c r="BN13" s="33"/>
      <c r="BO13" s="43"/>
      <c r="BP13" s="33"/>
      <c r="BQ13" s="33"/>
      <c r="BR13" s="43"/>
      <c r="BS13" s="33"/>
      <c r="BT13" s="33"/>
      <c r="BU13" s="43"/>
      <c r="BV13" s="27"/>
      <c r="BW13" s="33"/>
      <c r="BX13" s="43"/>
      <c r="BY13" s="33"/>
      <c r="BZ13" s="33"/>
      <c r="CA13" s="43"/>
      <c r="CB13" s="27"/>
      <c r="CC13" s="33"/>
      <c r="CD13" s="43"/>
    </row>
    <row r="14" spans="1:82" s="83" customFormat="1" ht="53.25" customHeight="1" x14ac:dyDescent="0.4">
      <c r="A14" s="104"/>
      <c r="B14" s="77" t="s">
        <v>65</v>
      </c>
      <c r="C14" s="78"/>
      <c r="D14" s="78"/>
      <c r="E14" s="79"/>
      <c r="F14" s="79"/>
      <c r="G14" s="80"/>
      <c r="H14" s="81"/>
      <c r="I14" s="45"/>
      <c r="J14" s="45"/>
      <c r="K14" s="38">
        <f>SUM(K4:K12)</f>
        <v>-14</v>
      </c>
      <c r="L14" s="38">
        <f>SUM(L4:L12)</f>
        <v>-11.1</v>
      </c>
      <c r="M14" s="82"/>
      <c r="N14" s="38">
        <f>SUM(N4:N12)</f>
        <v>-23</v>
      </c>
      <c r="O14" s="38">
        <f>SUM(O4:O12)</f>
        <v>-17.899999999999999</v>
      </c>
      <c r="P14" s="82"/>
      <c r="Q14" s="38">
        <f>SUM(Q4:Q12)</f>
        <v>-17</v>
      </c>
      <c r="R14" s="38">
        <f>SUM(R4:R12)</f>
        <v>-12.700000000000001</v>
      </c>
      <c r="S14" s="82"/>
      <c r="T14" s="38">
        <f>SUM(T4:T12)</f>
        <v>-22</v>
      </c>
      <c r="U14" s="38">
        <f>SUM(U4:U12)</f>
        <v>-17.3</v>
      </c>
      <c r="V14" s="82"/>
      <c r="W14" s="38">
        <f>SUM(W4:W12)</f>
        <v>-15</v>
      </c>
      <c r="X14" s="38">
        <f>SUM(X4:X12)</f>
        <v>-10.8</v>
      </c>
      <c r="Y14" s="82"/>
      <c r="Z14" s="38">
        <f>SUM(Z4:Z12)</f>
        <v>-23</v>
      </c>
      <c r="AA14" s="38">
        <f>SUM(AA4:AA12)</f>
        <v>-17</v>
      </c>
      <c r="AB14" s="82"/>
      <c r="AC14" s="38">
        <f>SUM(AC4:AC12)</f>
        <v>-14</v>
      </c>
      <c r="AD14" s="38">
        <f>SUM(AD4:AD12)</f>
        <v>-9.7000000000000011</v>
      </c>
      <c r="AE14" s="82"/>
      <c r="AF14" s="38">
        <f>SUM(AF4:AF12)</f>
        <v>-22</v>
      </c>
      <c r="AG14" s="38">
        <f>SUM(AG4:AG12)</f>
        <v>-16</v>
      </c>
      <c r="AH14" s="82"/>
      <c r="AI14" s="38">
        <f>SUM(AI4:AI12)</f>
        <v>-14</v>
      </c>
      <c r="AJ14" s="38">
        <f>SUM(AJ4:AJ12)</f>
        <v>-10.3</v>
      </c>
      <c r="AK14" s="82"/>
      <c r="AL14" s="38">
        <f>SUM(AL4:AL12)</f>
        <v>-18</v>
      </c>
      <c r="AM14" s="38">
        <f>SUM(AM4:AM12)</f>
        <v>-13.4</v>
      </c>
      <c r="AN14" s="82"/>
      <c r="AO14" s="38">
        <f>SUM(AO4:AO12)</f>
        <v>-17</v>
      </c>
      <c r="AP14" s="38">
        <f>SUM(AP4:AP12)</f>
        <v>-12.8</v>
      </c>
      <c r="AQ14" s="82"/>
      <c r="AR14" s="38">
        <f>SUM(AR4:AR12)</f>
        <v>-21</v>
      </c>
      <c r="AS14" s="38">
        <f>SUM(AS4:AS12)</f>
        <v>-16.7</v>
      </c>
      <c r="AT14" s="82"/>
      <c r="AU14" s="38">
        <f>SUM(AU4:AU12)</f>
        <v>-15</v>
      </c>
      <c r="AV14" s="38">
        <f>SUM(AV4:AV12)</f>
        <v>-11.5</v>
      </c>
      <c r="AW14" s="82"/>
      <c r="AX14" s="38">
        <f>SUM(AX4:AX12)</f>
        <v>-21</v>
      </c>
      <c r="AY14" s="38">
        <f>SUM(AY4:AY12)</f>
        <v>-17</v>
      </c>
      <c r="AZ14" s="82"/>
      <c r="BA14" s="38">
        <f>SUM(BA4:BA12)</f>
        <v>-18</v>
      </c>
      <c r="BB14" s="38">
        <f>SUM(BB4:BB12)</f>
        <v>-12.9</v>
      </c>
      <c r="BC14" s="82"/>
      <c r="BD14" s="38">
        <f>SUM(BD4:BD12)</f>
        <v>-19</v>
      </c>
      <c r="BE14" s="38">
        <f>SUM(BE4:BE12)</f>
        <v>-14.3</v>
      </c>
      <c r="BF14" s="82"/>
      <c r="BG14" s="38">
        <f>SUM(BG4:BG12)</f>
        <v>-22</v>
      </c>
      <c r="BH14" s="38">
        <f>SUM(BH4:BH12)</f>
        <v>-16.7</v>
      </c>
      <c r="BI14" s="82"/>
      <c r="BJ14" s="38">
        <f>SUM(BJ4:BJ12)</f>
        <v>-25</v>
      </c>
      <c r="BK14" s="38">
        <f>SUM(BK4:BK12)</f>
        <v>-18.899999999999999</v>
      </c>
      <c r="BL14" s="82"/>
      <c r="BM14" s="38">
        <f>SUM(BM4:BM12)</f>
        <v>-21</v>
      </c>
      <c r="BN14" s="38">
        <f>SUM(BN4:BN12)</f>
        <v>-14.3</v>
      </c>
      <c r="BO14" s="82"/>
      <c r="BP14" s="38">
        <f>SUM(BP4:BP12)</f>
        <v>-24</v>
      </c>
      <c r="BQ14" s="38">
        <f>SUM(BQ4:BQ12)</f>
        <v>-17.2</v>
      </c>
      <c r="BR14" s="82"/>
      <c r="BS14" s="38">
        <f>SUM(BS4:BS12)</f>
        <v>-27</v>
      </c>
      <c r="BT14" s="38">
        <f>SUM(BT4:BT12)</f>
        <v>-19.3</v>
      </c>
      <c r="BU14" s="82"/>
      <c r="BV14" s="38">
        <f>SUM(BV4:BV12)</f>
        <v>-29</v>
      </c>
      <c r="BW14" s="38">
        <f>SUM(BW4:BW12)</f>
        <v>-20.9</v>
      </c>
      <c r="BX14" s="82"/>
      <c r="BY14" s="38">
        <f>SUM(BY4:BY12)</f>
        <v>-10</v>
      </c>
      <c r="BZ14" s="38">
        <f>SUM(BZ4:BZ12)</f>
        <v>-7.4</v>
      </c>
      <c r="CA14" s="82"/>
      <c r="CB14" s="38">
        <f>SUM(CB4:CB12)</f>
        <v>-11</v>
      </c>
      <c r="CC14" s="38">
        <f>SUM(CC4:CC12)</f>
        <v>-8</v>
      </c>
      <c r="CD14" s="82"/>
    </row>
    <row r="15" spans="1:82" s="83" customFormat="1" ht="53.25" customHeight="1" x14ac:dyDescent="0.4">
      <c r="A15" s="104"/>
      <c r="B15" s="77" t="s">
        <v>134</v>
      </c>
      <c r="C15" s="78"/>
      <c r="D15" s="78"/>
      <c r="E15" s="79"/>
      <c r="F15" s="79"/>
      <c r="G15" s="80"/>
      <c r="H15" s="81"/>
      <c r="I15" s="45"/>
      <c r="J15" s="45"/>
      <c r="K15" s="38">
        <f>+_xlfn.RANK.EQ(K14,(K14,N14,Q14,T14,W14,Z14,AC14,AF14,AI14,AL14,AO14,AR14,AU14,AX14,BA14,BD14,BG14,BJ14,BM14,BP14,BS14,BV14,BY14,CB14),0)</f>
        <v>3</v>
      </c>
      <c r="L15" s="38">
        <f>+_xlfn.RANK.EQ(L14,(L14,O14,R14,U14,X14,AA14,AD14,AG14,AJ14,AM14,AP14,AS14,AV14,AY14,BB14,BE14,BH14,BK14,BN14,BQ14,BT14,BW14,BZ14,CC14),0)</f>
        <v>6</v>
      </c>
      <c r="M15" s="82"/>
      <c r="N15" s="38">
        <f>+_xlfn.RANK.EQ(N14,(K14,N14,Q14,T14,W14,Z14,AC14,AF14,AI14,AL14,AO14,AR14,AU14,AX14,BA14,BD14,BG14,BJ14,BM14,BP14,BS14,BV14,BY14,CB14),0)</f>
        <v>19</v>
      </c>
      <c r="O15" s="38">
        <f>+_xlfn.RANK.EQ(O14,(L14,O14,R14,U14,X14,AA14,AD14,AG14,AJ14,AM14,AP14,AS14,AV14,AY14,BB14,BE14,BH14,BK14,BN14,BQ14,BT14,BW14,BZ14,CC14),0)</f>
        <v>21</v>
      </c>
      <c r="P15" s="82"/>
      <c r="Q15" s="38">
        <f>+_xlfn.RANK.EQ(Q14,(K14,N14,Q14,T14,W14,Z14,AC14,AF14,AI14,AL14,AO14,AR14,AU14,AX14,BA14,BD14,BG14,BJ14,BM14,BP14,BS14,BV14,BY14,CB14),0)</f>
        <v>8</v>
      </c>
      <c r="R15" s="38">
        <f>+_xlfn.RANK.EQ(R14,(L14,O14,R14,U14,X14,AA14,AD14,AG14,AJ14,AM14,AP14,AS14,AV14,AY14,BB14,BE14,BH14,BK14,BN14,BQ14,BT14,BW14,BZ14,CC14),0)</f>
        <v>8</v>
      </c>
      <c r="S15" s="82"/>
      <c r="T15" s="38">
        <f>+_xlfn.RANK.EQ(T14,(K14,N14,Q14,T14,W14,Z14,AC14,AF14,AI14,AL14,AO14,AR14,AU14,AX14,BA14,BD14,BG14,BJ14,BM14,BP14,BS14,BV14,BY14,CB14),0)</f>
        <v>16</v>
      </c>
      <c r="U15" s="38">
        <f>+_xlfn.RANK.EQ(U14,(L14,O14,R14,U14,X14,AA14,AD14,AG14,AJ14,AM14,AP14,AS14,AV14,AY14,BB14,BE14,BH14,BK14,BN14,BQ14,BT14,BW14,BZ14,CC14),0)</f>
        <v>20</v>
      </c>
      <c r="V15" s="82"/>
      <c r="W15" s="38">
        <f>+_xlfn.RANK.EQ(W14,(K14,N14,Q14,T14,W14,Z14,AC14,AF14,AI14,AL14,AO14,AR14,AU14,AX14,BA14,BD14,BG14,BJ14,BM14,BP14,BS14,BV14,BY14,CB14),0)</f>
        <v>6</v>
      </c>
      <c r="X15" s="38">
        <f>+_xlfn.RANK.EQ(X14,(L14,O14,R14,U14,X14,AA14,AD14,AG14,AJ14,AM14,AP14,AS14,AV14,AY14,BB14,BE14,BH14,BK14,BN14,BQ14,BT14,BW14,BZ14,CC14),0)</f>
        <v>5</v>
      </c>
      <c r="Y15" s="82"/>
      <c r="Z15" s="38">
        <f>+_xlfn.RANK.EQ(Z14,(K14,N14,Q14,T14,W14,Z14,AC14,AF14,AI14,AL14,AO14,AR14,AU14,AX14,BA14,BD14,BG14,BJ14,BM14,BP14,BS14,BV14,BY14,CB14),0)</f>
        <v>19</v>
      </c>
      <c r="AA15" s="38">
        <f>+_xlfn.RANK.EQ(AA14,(L14,O14,R14,U14,X14,AA14,AD14,AG14,AJ14,AM14,AP14,AS14,AV14,AY14,BB14,BE14,BH14,BK14,BN14,BQ14,BT14,BW14,BZ14,CC14),0)</f>
        <v>17</v>
      </c>
      <c r="AB15" s="82"/>
      <c r="AC15" s="38">
        <f>+_xlfn.RANK.EQ(AC14,(K14,N14,Q14,T14,W14,Z14,AC14,AF14,AI14,AL14,AO14,AR14,AU14,AX14,BA14,BD14,BG14,BJ14,BM14,BP14,BS14,BV14,BY14,CB14),0)</f>
        <v>3</v>
      </c>
      <c r="AD15" s="38">
        <f>+_xlfn.RANK.EQ(AD14,(L14,O14,R14,U14,X14,AA14,AD14,AG14,AJ14,AM14,AP14,AS14,AV14,AY14,BB14,BE14,BH14,BK14,BN14,BQ14,BT14,BW14,BZ14,CC14),0)</f>
        <v>3</v>
      </c>
      <c r="AE15" s="82"/>
      <c r="AF15" s="38">
        <f>+_xlfn.RANK.EQ(AF14,(K14,N14,Q14,T14,W14,Z14,AC14,AF14,AI14,AL14,AO14,AR14,AU14,AX14,BA14,BD14,BG14,BJ14,BM14,BP14,BS14,BV14,BY14,CB14),0)</f>
        <v>16</v>
      </c>
      <c r="AG15" s="38">
        <f>+_xlfn.RANK.EQ(AG14,(L14,O14,R14,U14,X14,AA14,AD14,AG14,AJ14,AM14,AP14,AS14,AV14,AY14,BB14,BE14,BH14,BK14,BN14,BQ14,BT14,BW14,BZ14,CC14),0)</f>
        <v>14</v>
      </c>
      <c r="AH15" s="82"/>
      <c r="AI15" s="38">
        <f>+_xlfn.RANK.EQ(AI14,(K14,N14,Q14,T14,W14,Z14,AC14,AF14,AI14,AL14,AO14,AR14,AU14,AX14,BA14,BD14,BG14,BJ14,BM14,BP14,BS14,BV14,BY14,CB14),0)</f>
        <v>3</v>
      </c>
      <c r="AJ15" s="38">
        <f>+_xlfn.RANK.EQ(AJ14,(L14,O14,R14,U14,X14,AA14,AD14,AG14,AJ14,AM14,AP14,AS14,AV14,AY14,BB14,BE14,BH14,BK14,BN14,BQ14,BT14,BW14,BZ14,CC14),0)</f>
        <v>4</v>
      </c>
      <c r="AK15" s="82"/>
      <c r="AL15" s="38">
        <f>+_xlfn.RANK.EQ(AL14,(K14,N14,Q14,T14,W14,Z14,AC14,AF14,AI14,AL14,AO14,AR14,AU14,AX14,BA14,BD14,BG14,BJ14,BM14,BP14,BS14,BV14,BY14,CB14),0)</f>
        <v>10</v>
      </c>
      <c r="AM15" s="38">
        <f>+_xlfn.RANK.EQ(AM14,(L14,O14,R14,U14,X14,AA14,AD14,AG14,AJ14,AM14,AP14,AS14,AV14,AY14,BB14,BE14,BH14,BK14,BN14,BQ14,BT14,BW14,BZ14,CC14),0)</f>
        <v>11</v>
      </c>
      <c r="AN15" s="82"/>
      <c r="AO15" s="38">
        <f>+_xlfn.RANK.EQ(AO14,(K14,N14,Q14,T14,W14,Z14,AC14,AF14,AI14,AL14,AO14,AR14,AU14,AX14,BA14,BD14,BG14,BJ14,BM14,BP14,BS14,BV14,BY14,CB14),0)</f>
        <v>8</v>
      </c>
      <c r="AP15" s="38">
        <f>+_xlfn.RANK.EQ(AP14,(L14,O14,R14,U14,X14,AA14,AD14,AG14,AJ14,AM14,AP14,AS14,AV14,AY14,BB14,BE14,BH14,BK14,BN14,BQ14,BT14,BW14,BZ14,CC14),0)</f>
        <v>9</v>
      </c>
      <c r="AQ15" s="82"/>
      <c r="AR15" s="38">
        <f>+_xlfn.RANK.EQ(AR14,(K14,N14,Q14,T14,W14,Z14,AC14,AF14,AI14,AL14,AO14,AR14,AU14,AX14,BA14,BD14,BG14,BJ14,BM14,BP14,BS14,BV14,BY14,CB14),0)</f>
        <v>13</v>
      </c>
      <c r="AS15" s="38">
        <f>+_xlfn.RANK.EQ(AS14,(L14,O14,R14,U14,X14,AA14,AD14,AG14,AJ14,AM14,AP14,AS14,AV14,AY14,BB14,BE14,BH14,BK14,BN14,BQ14,BT14,BW14,BZ14,CC14),0)</f>
        <v>15</v>
      </c>
      <c r="AT15" s="82"/>
      <c r="AU15" s="38">
        <f>+_xlfn.RANK.EQ(AU14,(K14,N14,Q14,T14,W14,Z14,AC14,AF14,AI14,AL14,AO14,AR14,AU14,AX14,BA14,BD14,BG14,BJ14,BM14,BP14,BS14,BV14,BY14,CB14),0)</f>
        <v>6</v>
      </c>
      <c r="AV15" s="38">
        <f>+_xlfn.RANK.EQ(AV14,(L14,O14,R14,U14,X14,AA14,AD14,AG14,AJ14,AM14,AP14,AS14,AV14,AY14,BB14,BE14,BH14,BK14,BN14,BQ14,BT14,BW14,BZ14,CC14),0)</f>
        <v>7</v>
      </c>
      <c r="AW15" s="82"/>
      <c r="AX15" s="38">
        <f>+_xlfn.RANK.EQ(AX14,(K14,N14,Q14,T14,W14,Z14,AC14,AF14,AI14,AL14,AO14,AR14,AU14,AX14,BA14,BD14,BG14,BJ14,BM14,BP14,BS14,BV14,BY14,CB14),0)</f>
        <v>13</v>
      </c>
      <c r="AY15" s="38">
        <f>+_xlfn.RANK.EQ(AY14,(L14,O14,R14,U14,X14,AA14,AD14,AG14,AJ14,AM14,AP14,AS14,AV14,AY14,BB14,BE14,BH14,BK14,BN14,BQ14,BT14,BW14,BZ14,CC14),0)</f>
        <v>17</v>
      </c>
      <c r="AZ15" s="82"/>
      <c r="BA15" s="38">
        <f>+_xlfn.RANK.EQ(BA14,(K14,N14,Q14,T14,W14,Z14,AC14,AF14,AI14,AL14,AO14,AR14,AU14,AX14,BA14,BD14,BG14,BJ14,BM14,BP14,BS14,BV14,BY14,CB14),0)</f>
        <v>10</v>
      </c>
      <c r="BB15" s="38">
        <f>+_xlfn.RANK.EQ(BB14,(L14,O14,R14,U14,X14,AA14,AD14,AG14,AJ14,AM14,AP14,AS14,AV14,AY14,BB14,BE14,BH14,BK14,BN14,BQ14,BT14,BW14,BZ14,CC14),0)</f>
        <v>10</v>
      </c>
      <c r="BC15" s="82"/>
      <c r="BD15" s="38">
        <f>+_xlfn.RANK.EQ(BD14,(K14,N14,Q14,T14,W14,Z14,AC14,AF14,AI14,AL14,AO14,AR14,AU14,AX14,BA14,BD14,BG14,BJ14,BM14,BP14,BS14,BV14,BY14,CB14),0)</f>
        <v>12</v>
      </c>
      <c r="BE15" s="38">
        <f>+_xlfn.RANK.EQ(BE14,(L14,O14,R14,U14,X14,AA14,AD14,AG14,AJ14,AM14,AP14,AS14,AV14,AY14,BB14,BE14,BH14,BK14,BN14,BQ14,BT14,BW14,BZ14,CC14),0)</f>
        <v>12</v>
      </c>
      <c r="BF15" s="82"/>
      <c r="BG15" s="38">
        <f>+_xlfn.RANK.EQ(BG14,(K14,N14,Q14,T14,W14,Z14,AC14,AF14,AI14,AL14,AO14,AR14,AU14,AX14,BA14,BD14,BG14,BJ14,BM14,BP14,BS14,BV14,BY14,CB14),0)</f>
        <v>16</v>
      </c>
      <c r="BH15" s="38">
        <f>+_xlfn.RANK.EQ(BH14,(L14,O14,R14,U14,X14,AA14,AD14,AG14,AJ14,AM14,AP14,AS14,AV14,AY14,BB14,BE14,BH14,BK14,BN14,BQ14,BT14,BW14,BZ14,CC14),0)</f>
        <v>15</v>
      </c>
      <c r="BI15" s="82"/>
      <c r="BJ15" s="38">
        <f>+_xlfn.RANK.EQ(BJ14,(K14,N14,Q14,T14,W14,Z14,AC14,AF14,AI14,AL14,AO14,AR14,AU14,AX14,BA14,BD14,BG14,BJ14,BM14,BP14,BS14,BV14,BY14,CB14),0)</f>
        <v>22</v>
      </c>
      <c r="BK15" s="38">
        <f>+_xlfn.RANK.EQ(BK14,(L14,O14,R14,U14,X14,AA14,AD14,AG14,AJ14,AM14,AP14,AS14,AV14,AY14,BB14,BE14,BH14,BK14,BN14,BQ14,BT14,BW14,BZ14,CC14),0)</f>
        <v>22</v>
      </c>
      <c r="BL15" s="82"/>
      <c r="BM15" s="38">
        <f>+_xlfn.RANK.EQ(BM14,(K14,N14,Q14,T14,W14,Z14,AC14,AF14,AI14,AL14,AO14,AR14,AU14,AX14,BA14,BD14,BG14,BJ14,BM14,BP14,BS14,BV14,BY14,CB14),0)</f>
        <v>13</v>
      </c>
      <c r="BN15" s="38">
        <f>+_xlfn.RANK.EQ(BN14,(L14,O14,R14,U14,X14,AA14,AD14,AG14,AJ14,AM14,AP14,AS14,AV14,AY14,BB14,BE14,BH14,BK14,BN14,BQ14,BT14,BW14,BZ14,CC14),0)</f>
        <v>12</v>
      </c>
      <c r="BO15" s="82"/>
      <c r="BP15" s="38">
        <f>+_xlfn.RANK.EQ(BP14,(K14,N14,Q14,T14,W14,Z14,AC14,AF14,AI14,AL14,AO14,AR14,AU14,AX14,BA14,BD14,BG14,BJ14,BM14,BP14,BS14,BV14,BY14,CB14),0)</f>
        <v>21</v>
      </c>
      <c r="BQ15" s="38">
        <f>+_xlfn.RANK.EQ(BQ14,(L14,O14,R14,U14,X14,AA14,AD14,AG14,AJ14,AM14,AP14,AS14,AV14,AY14,BB14,BE14,BH14,BK14,BN14,BQ14,BT14,BW14,BZ14,CC14),0)</f>
        <v>19</v>
      </c>
      <c r="BR15" s="82"/>
      <c r="BS15" s="38">
        <f>+_xlfn.RANK.EQ(BS14,(K14,N14,Q14,T14,W14,Z14,AC14,AF14,AI14,AL14,AO14,AR14,AU14,AX14,BA14,BD14,BG14,BJ14,BM14,BP14,BS14,BV14,BY14,CB14),0)</f>
        <v>23</v>
      </c>
      <c r="BT15" s="38">
        <f>+_xlfn.RANK.EQ(BT14,(L14,O14,R14,U14,X14,AA14,AD14,AG14,AJ14,AM14,AP14,AS14,AV14,AY14,BB14,BE14,BH14,BK14,BN14,BQ14,BT14,BW14,BZ14,CC14),0)</f>
        <v>23</v>
      </c>
      <c r="BU15" s="82"/>
      <c r="BV15" s="38">
        <f>+_xlfn.RANK.EQ(BV14,(K14,N14,Q14,T14,W14,Z14,AC14,AF14,AI14,AL14,AO14,AR14,AU14,AX14,BA14,BD14,BG14,BJ14,BM14,BP14,BS14,BV14,BY14,CB14),0)</f>
        <v>24</v>
      </c>
      <c r="BW15" s="38">
        <f>+_xlfn.RANK.EQ(BW14,(L14,O14,R14,U14,X14,AA14,AD14,AG14,AJ14,AM14,AP14,AS14,AV14,AY14,BB14,BE14,BH14,BK14,BN14,BQ14,BT14,BW14,BZ14,CC14),0)</f>
        <v>24</v>
      </c>
      <c r="BX15" s="82"/>
      <c r="BY15" s="38">
        <f>+_xlfn.RANK.EQ(BY14,(K14,N14,Q14,T14,W14,Z14,AC14,AF14,AI14,AL14,AO14,AR14,AU14,AX14,BA14,BD14,BG14,BJ14,BM14,BP14,BS14,BV14,BY14,CB14),0)</f>
        <v>1</v>
      </c>
      <c r="BZ15" s="38">
        <f>+_xlfn.RANK.EQ(BZ14,(L14,O14,R14,U14,X14,AA14,AD14,AG14,AJ14,AM14,AP14,AS14,AV14,AY14,BB14,BE14,BH14,BK14,BN14,BQ14,BT14,BW14,BZ14,CC14),0)</f>
        <v>1</v>
      </c>
      <c r="CA15" s="82"/>
      <c r="CB15" s="38">
        <f>+_xlfn.RANK.EQ(CB14,(K14,N14,Q14,T14,W14,Z14,AC14,AF14,AI14,AL14,AO14,AR14,AU14,AX14,BA14,BD14,BG14,BJ14,BM14,BP14,BS14,BV14,BY14,CB14),0)</f>
        <v>2</v>
      </c>
      <c r="CC15" s="38">
        <f>+_xlfn.RANK.EQ(CC14,(L14,O14,R14,U14,X14,AA14,AD14,AG14,AJ14,AM14,AP14,AS14,AV14,AY14,BB14,BE14,BH14,BK14,BN14,BQ14,BT14,BW14,BZ14,CC14),0)</f>
        <v>2</v>
      </c>
      <c r="CD15" s="82"/>
    </row>
    <row r="16" spans="1:82" s="90" customFormat="1" ht="84" customHeight="1" x14ac:dyDescent="0.2">
      <c r="A16" s="104"/>
      <c r="B16" s="96" t="s">
        <v>131</v>
      </c>
      <c r="C16" s="84"/>
      <c r="D16" s="84"/>
      <c r="E16" s="85"/>
      <c r="F16" s="85"/>
      <c r="G16" s="86"/>
      <c r="H16" s="87"/>
      <c r="I16" s="88"/>
      <c r="J16" s="88"/>
      <c r="K16" s="88"/>
      <c r="L16" s="88"/>
      <c r="M16" s="88"/>
      <c r="N16" s="89" t="s">
        <v>94</v>
      </c>
      <c r="O16" s="88"/>
      <c r="P16" s="88"/>
      <c r="Q16" s="88"/>
      <c r="R16" s="88"/>
      <c r="S16" s="88"/>
      <c r="T16" s="89" t="s">
        <v>94</v>
      </c>
      <c r="U16" s="88"/>
      <c r="V16" s="88"/>
      <c r="W16" s="88"/>
      <c r="X16" s="88"/>
      <c r="Y16" s="88"/>
      <c r="Z16" s="89" t="s">
        <v>96</v>
      </c>
      <c r="AA16" s="88"/>
      <c r="AB16" s="88"/>
      <c r="AC16" s="88" t="s">
        <v>135</v>
      </c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9" t="s">
        <v>94</v>
      </c>
      <c r="AS16" s="88"/>
      <c r="AT16" s="88"/>
      <c r="AU16" s="88"/>
      <c r="AV16" s="88"/>
      <c r="AW16" s="88"/>
      <c r="AX16" s="89" t="s">
        <v>94</v>
      </c>
      <c r="AY16" s="88"/>
      <c r="AZ16" s="88"/>
      <c r="BA16" s="88"/>
      <c r="BB16" s="88"/>
      <c r="BC16" s="88"/>
      <c r="BD16" s="88"/>
      <c r="BE16" s="88"/>
      <c r="BF16" s="88"/>
      <c r="BG16" s="89" t="s">
        <v>95</v>
      </c>
      <c r="BH16" s="88"/>
      <c r="BI16" s="88"/>
      <c r="BJ16" s="89" t="s">
        <v>94</v>
      </c>
      <c r="BK16" s="88"/>
      <c r="BL16" s="89"/>
      <c r="BM16" s="88"/>
      <c r="BN16" s="88"/>
      <c r="BO16" s="88"/>
      <c r="BP16" s="88"/>
      <c r="BQ16" s="88"/>
      <c r="BR16" s="89"/>
      <c r="BS16" s="89" t="s">
        <v>95</v>
      </c>
      <c r="BT16" s="88"/>
      <c r="BU16" s="89"/>
      <c r="BV16" s="89" t="s">
        <v>94</v>
      </c>
      <c r="BW16" s="88"/>
      <c r="BX16" s="88"/>
      <c r="BY16" s="88"/>
      <c r="BZ16" s="88"/>
      <c r="CA16" s="88"/>
      <c r="CB16" s="88"/>
      <c r="CC16" s="88"/>
      <c r="CD16" s="88"/>
    </row>
    <row r="17" spans="1:82" s="28" customFormat="1" ht="21" customHeight="1" x14ac:dyDescent="0.25">
      <c r="A17" s="104"/>
      <c r="B17" s="39"/>
      <c r="C17" s="39"/>
      <c r="D17" s="39"/>
      <c r="E17" s="41"/>
      <c r="F17" s="41"/>
      <c r="G17" s="40"/>
      <c r="H17" s="42"/>
      <c r="I17" s="44"/>
      <c r="J17" s="44"/>
      <c r="K17" s="44"/>
      <c r="L17" s="44"/>
      <c r="M17" s="43"/>
      <c r="N17" s="43"/>
      <c r="O17" s="44"/>
      <c r="P17" s="43"/>
      <c r="Q17" s="44"/>
      <c r="R17" s="44"/>
      <c r="S17" s="43"/>
      <c r="T17" s="44"/>
      <c r="U17" s="44"/>
      <c r="V17" s="43"/>
      <c r="W17" s="43"/>
      <c r="X17" s="44"/>
      <c r="Y17" s="43"/>
      <c r="Z17" s="44"/>
      <c r="AA17" s="44"/>
      <c r="AB17" s="43"/>
      <c r="AC17" s="44"/>
      <c r="AD17" s="44"/>
      <c r="AE17" s="43"/>
      <c r="AF17" s="43"/>
      <c r="AG17" s="44"/>
      <c r="AH17" s="43"/>
      <c r="AI17" s="44"/>
      <c r="AJ17" s="44"/>
      <c r="AK17" s="43"/>
      <c r="AL17" s="44"/>
      <c r="AM17" s="44"/>
      <c r="AN17" s="43"/>
      <c r="AO17" s="44"/>
      <c r="AP17" s="44"/>
      <c r="AQ17" s="43"/>
      <c r="AR17" s="43"/>
      <c r="AS17" s="44"/>
      <c r="AT17" s="43"/>
      <c r="AU17" s="44"/>
      <c r="AV17" s="44"/>
      <c r="AW17" s="43"/>
      <c r="AX17" s="44"/>
      <c r="AY17" s="44"/>
      <c r="AZ17" s="43"/>
      <c r="BA17" s="44"/>
      <c r="BB17" s="44"/>
      <c r="BC17" s="43"/>
      <c r="BD17" s="43"/>
      <c r="BE17" s="44"/>
      <c r="BF17" s="43"/>
      <c r="BG17" s="44"/>
      <c r="BH17" s="44"/>
      <c r="BI17" s="43"/>
      <c r="BJ17" s="43"/>
      <c r="BK17" s="44"/>
      <c r="BL17" s="43"/>
      <c r="BM17" s="44"/>
      <c r="BN17" s="44"/>
      <c r="BO17" s="43"/>
      <c r="BP17" s="44"/>
      <c r="BQ17" s="44"/>
      <c r="BR17" s="43"/>
      <c r="BS17" s="44"/>
      <c r="BT17" s="44"/>
      <c r="BU17" s="43"/>
      <c r="BV17" s="43"/>
      <c r="BW17" s="44"/>
      <c r="BX17" s="43"/>
      <c r="BY17" s="44"/>
      <c r="BZ17" s="44"/>
      <c r="CA17" s="43"/>
      <c r="CB17" s="43"/>
      <c r="CC17" s="44"/>
      <c r="CD17" s="43"/>
    </row>
    <row r="18" spans="1:82" s="10" customFormat="1" ht="19.350000000000001" customHeight="1" x14ac:dyDescent="0.25">
      <c r="A18" s="104"/>
      <c r="B18" s="47"/>
      <c r="C18" s="39"/>
      <c r="D18" s="39"/>
      <c r="E18" s="41"/>
      <c r="F18" s="41"/>
      <c r="G18" s="39"/>
      <c r="H18" s="40"/>
      <c r="I18" s="44"/>
      <c r="J18" s="44"/>
      <c r="K18" s="50"/>
      <c r="L18" s="50"/>
      <c r="M18" s="46"/>
      <c r="N18" s="46"/>
      <c r="O18" s="50"/>
      <c r="P18" s="46"/>
      <c r="Q18" s="50"/>
      <c r="R18" s="50"/>
      <c r="S18" s="46"/>
      <c r="T18" s="50"/>
      <c r="U18" s="50"/>
      <c r="V18" s="46"/>
      <c r="W18" s="46"/>
      <c r="X18" s="50"/>
      <c r="Y18" s="46"/>
      <c r="Z18" s="50"/>
      <c r="AA18" s="50"/>
      <c r="AB18" s="46"/>
      <c r="AC18" s="50"/>
      <c r="AD18" s="50"/>
      <c r="AE18" s="46"/>
      <c r="AF18" s="46"/>
      <c r="AG18" s="50"/>
      <c r="AH18" s="46"/>
      <c r="AI18" s="50"/>
      <c r="AJ18" s="50"/>
      <c r="AK18" s="46"/>
      <c r="AL18" s="50"/>
      <c r="AM18" s="50"/>
      <c r="AN18" s="46"/>
      <c r="AO18" s="50"/>
      <c r="AP18" s="50"/>
      <c r="AQ18" s="46"/>
      <c r="AR18" s="46"/>
      <c r="AS18" s="50"/>
      <c r="AT18" s="46"/>
      <c r="AU18" s="50"/>
      <c r="AV18" s="50"/>
      <c r="AW18" s="46"/>
      <c r="AX18" s="50"/>
      <c r="AY18" s="50"/>
      <c r="AZ18" s="46"/>
      <c r="BA18" s="50"/>
      <c r="BB18" s="50"/>
      <c r="BC18" s="46"/>
      <c r="BD18" s="46"/>
      <c r="BE18" s="50"/>
      <c r="BF18" s="46"/>
      <c r="BG18" s="50"/>
      <c r="BH18" s="50"/>
      <c r="BI18" s="46"/>
      <c r="BJ18" s="46"/>
      <c r="BK18" s="50"/>
      <c r="BL18" s="46"/>
      <c r="BM18" s="50"/>
      <c r="BN18" s="50"/>
      <c r="BO18" s="46"/>
      <c r="BP18" s="50"/>
      <c r="BQ18" s="50"/>
      <c r="BR18" s="46"/>
      <c r="BS18" s="50"/>
      <c r="BT18" s="50"/>
      <c r="BU18" s="46"/>
      <c r="BV18" s="46"/>
      <c r="BW18" s="50"/>
      <c r="BX18" s="46"/>
      <c r="BY18" s="50"/>
      <c r="BZ18" s="50"/>
      <c r="CA18" s="46"/>
      <c r="CB18" s="46"/>
      <c r="CC18" s="50"/>
      <c r="CD18" s="46"/>
    </row>
    <row r="19" spans="1:82" s="15" customFormat="1" ht="35.25" customHeight="1" x14ac:dyDescent="0.2">
      <c r="A19" s="104"/>
      <c r="B19" s="48"/>
      <c r="C19" s="48"/>
      <c r="D19" s="51"/>
      <c r="E19" s="41"/>
      <c r="F19" s="41"/>
      <c r="G19" s="39"/>
      <c r="H19" s="40"/>
      <c r="I19" s="49"/>
      <c r="J19" s="49"/>
      <c r="K19" s="52"/>
      <c r="L19" s="52"/>
      <c r="M19" s="53"/>
      <c r="N19" s="53"/>
      <c r="O19" s="52"/>
      <c r="P19" s="53"/>
      <c r="Q19" s="52"/>
      <c r="R19" s="52"/>
      <c r="S19" s="53"/>
      <c r="T19" s="52"/>
      <c r="U19" s="52"/>
      <c r="V19" s="53"/>
      <c r="W19" s="53"/>
      <c r="X19" s="52"/>
      <c r="Y19" s="53"/>
      <c r="Z19" s="52"/>
      <c r="AA19" s="52"/>
      <c r="AB19" s="53"/>
      <c r="AC19" s="52"/>
      <c r="AD19" s="52"/>
      <c r="AE19" s="53"/>
      <c r="AF19" s="53"/>
      <c r="AG19" s="52"/>
      <c r="AH19" s="53"/>
      <c r="AI19" s="52"/>
      <c r="AJ19" s="52"/>
      <c r="AK19" s="53"/>
      <c r="AL19" s="52"/>
      <c r="AM19" s="52"/>
      <c r="AN19" s="53"/>
      <c r="AO19" s="52"/>
      <c r="AP19" s="52"/>
      <c r="AQ19" s="53"/>
      <c r="AR19" s="53"/>
      <c r="AS19" s="52"/>
      <c r="AT19" s="53"/>
      <c r="AU19" s="52"/>
      <c r="AV19" s="52"/>
      <c r="AW19" s="53"/>
      <c r="AX19" s="52"/>
      <c r="AY19" s="52"/>
      <c r="AZ19" s="53"/>
      <c r="BA19" s="52"/>
      <c r="BB19" s="52"/>
      <c r="BC19" s="53"/>
      <c r="BD19" s="53"/>
      <c r="BE19" s="52"/>
      <c r="BF19" s="53"/>
      <c r="BG19" s="52"/>
      <c r="BH19" s="52"/>
      <c r="BI19" s="53"/>
      <c r="BJ19" s="53"/>
      <c r="BK19" s="52"/>
      <c r="BL19" s="53"/>
      <c r="BM19" s="52"/>
      <c r="BN19" s="52"/>
      <c r="BO19" s="53"/>
      <c r="BP19" s="52"/>
      <c r="BQ19" s="52"/>
      <c r="BR19" s="53"/>
      <c r="BS19" s="52"/>
      <c r="BT19" s="52"/>
      <c r="BU19" s="53"/>
      <c r="BV19" s="53"/>
      <c r="BW19" s="52"/>
      <c r="BX19" s="53"/>
      <c r="BY19" s="52"/>
      <c r="BZ19" s="52"/>
      <c r="CA19" s="53"/>
      <c r="CB19" s="53"/>
      <c r="CC19" s="52"/>
      <c r="CD19" s="53"/>
    </row>
    <row r="20" spans="1:82" s="15" customFormat="1" ht="29.25" customHeight="1" x14ac:dyDescent="0.45">
      <c r="A20" s="105"/>
      <c r="B20" s="19"/>
      <c r="C20" s="17"/>
      <c r="D20" s="17"/>
      <c r="E20" s="18"/>
      <c r="F20" s="18"/>
      <c r="G20" s="2"/>
      <c r="H20" s="20"/>
      <c r="I20" s="35"/>
      <c r="J20" s="35"/>
      <c r="K20" s="34"/>
      <c r="L20" s="34"/>
      <c r="M20" s="14"/>
      <c r="N20" s="14"/>
      <c r="O20" s="34"/>
      <c r="P20" s="14"/>
      <c r="Q20" s="34"/>
      <c r="R20" s="34"/>
      <c r="S20" s="14"/>
      <c r="T20" s="34"/>
      <c r="U20" s="34"/>
      <c r="V20" s="14"/>
      <c r="W20" s="14"/>
      <c r="X20" s="34"/>
      <c r="Y20" s="14"/>
      <c r="Z20" s="34"/>
      <c r="AA20" s="34"/>
      <c r="AB20" s="14"/>
      <c r="AC20" s="34"/>
      <c r="AD20" s="34"/>
      <c r="AE20" s="14"/>
      <c r="AF20" s="14"/>
      <c r="AG20" s="34"/>
      <c r="AH20" s="14"/>
      <c r="AI20" s="34"/>
      <c r="AJ20" s="34"/>
      <c r="AK20" s="14"/>
      <c r="AL20" s="34"/>
      <c r="AM20" s="34"/>
      <c r="AN20" s="14"/>
      <c r="AO20" s="34"/>
      <c r="AP20" s="34"/>
      <c r="AQ20" s="14"/>
      <c r="AR20" s="14"/>
      <c r="AS20" s="34"/>
      <c r="AT20" s="14"/>
      <c r="AU20" s="34"/>
      <c r="AV20" s="34"/>
      <c r="AW20" s="14"/>
      <c r="AX20" s="34"/>
      <c r="AY20" s="34"/>
      <c r="AZ20" s="14"/>
      <c r="BA20" s="34"/>
      <c r="BB20" s="34"/>
      <c r="BC20" s="14"/>
      <c r="BD20" s="14"/>
      <c r="BE20" s="34"/>
      <c r="BF20" s="14"/>
      <c r="BG20" s="34"/>
      <c r="BH20" s="34"/>
      <c r="BI20" s="14"/>
      <c r="BJ20" s="14"/>
      <c r="BK20" s="34"/>
      <c r="BL20" s="14"/>
      <c r="BM20" s="34"/>
      <c r="BN20" s="34"/>
      <c r="BO20" s="14"/>
      <c r="BP20" s="34"/>
      <c r="BQ20" s="34"/>
      <c r="BR20" s="14"/>
      <c r="BS20" s="34"/>
      <c r="BT20" s="34"/>
      <c r="BU20" s="14"/>
      <c r="BV20" s="14"/>
      <c r="BW20" s="34"/>
      <c r="BX20" s="14"/>
      <c r="BY20" s="34"/>
      <c r="BZ20" s="34"/>
      <c r="CA20" s="14"/>
      <c r="CB20" s="14"/>
      <c r="CC20" s="34"/>
      <c r="CD20" s="14"/>
    </row>
    <row r="21" spans="1:82" s="15" customFormat="1" ht="43.5" customHeight="1" x14ac:dyDescent="0.45">
      <c r="A21" s="106"/>
      <c r="B21" s="19"/>
      <c r="C21" s="17"/>
      <c r="D21" s="17"/>
      <c r="E21" s="2"/>
      <c r="F21" s="2"/>
      <c r="G21" s="2"/>
      <c r="H21" s="20"/>
      <c r="I21" s="35"/>
      <c r="J21" s="35"/>
      <c r="K21" s="34"/>
      <c r="L21" s="34"/>
      <c r="M21" s="14"/>
      <c r="N21" s="14"/>
      <c r="O21" s="34"/>
      <c r="P21" s="14"/>
      <c r="Q21" s="34"/>
      <c r="R21" s="34"/>
      <c r="S21" s="14"/>
      <c r="T21" s="34"/>
      <c r="U21" s="34"/>
      <c r="V21" s="14"/>
      <c r="W21" s="14"/>
      <c r="X21" s="34"/>
      <c r="Y21" s="14"/>
      <c r="Z21" s="34"/>
      <c r="AA21" s="34"/>
      <c r="AB21" s="14"/>
      <c r="AC21" s="34"/>
      <c r="AD21" s="34"/>
      <c r="AE21" s="14"/>
      <c r="AF21" s="14"/>
      <c r="AG21" s="34"/>
      <c r="AH21" s="14"/>
      <c r="AI21" s="34"/>
      <c r="AJ21" s="34"/>
      <c r="AK21" s="14"/>
      <c r="AL21" s="34"/>
      <c r="AM21" s="34"/>
      <c r="AN21" s="14"/>
      <c r="AO21" s="34"/>
      <c r="AP21" s="34"/>
      <c r="AQ21" s="14"/>
      <c r="AR21" s="14"/>
      <c r="AS21" s="34"/>
      <c r="AT21" s="14"/>
      <c r="AU21" s="34"/>
      <c r="AV21" s="34"/>
      <c r="AW21" s="14"/>
      <c r="AX21" s="34"/>
      <c r="AY21" s="34"/>
      <c r="AZ21" s="14"/>
      <c r="BA21" s="34"/>
      <c r="BB21" s="34"/>
      <c r="BC21" s="14"/>
      <c r="BD21" s="14"/>
      <c r="BE21" s="34"/>
      <c r="BF21" s="14"/>
      <c r="BG21" s="34"/>
      <c r="BH21" s="34"/>
      <c r="BI21" s="14"/>
      <c r="BJ21" s="14"/>
      <c r="BK21" s="34"/>
      <c r="BL21" s="14"/>
      <c r="BM21" s="34"/>
      <c r="BN21" s="34"/>
      <c r="BO21" s="14"/>
      <c r="BP21" s="34"/>
      <c r="BQ21" s="34"/>
      <c r="BR21" s="14"/>
      <c r="BS21" s="34"/>
      <c r="BT21" s="34"/>
      <c r="BU21" s="14"/>
      <c r="BV21" s="14"/>
      <c r="BW21" s="34"/>
      <c r="BX21" s="14"/>
      <c r="BY21" s="34"/>
      <c r="BZ21" s="34"/>
      <c r="CA21" s="14"/>
      <c r="CB21" s="14"/>
      <c r="CC21" s="34"/>
      <c r="CD21" s="14"/>
    </row>
    <row r="22" spans="1:82" s="15" customFormat="1" ht="30" customHeight="1" x14ac:dyDescent="0.45">
      <c r="A22" s="106"/>
      <c r="B22" s="19"/>
      <c r="C22" s="17"/>
      <c r="D22" s="17"/>
      <c r="E22" s="2"/>
      <c r="F22" s="2"/>
      <c r="G22" s="2"/>
      <c r="H22" s="20"/>
      <c r="I22" s="35"/>
      <c r="J22" s="35"/>
      <c r="K22" s="34"/>
      <c r="L22" s="34"/>
      <c r="M22" s="14"/>
      <c r="N22" s="14"/>
      <c r="O22" s="34"/>
      <c r="P22" s="14"/>
      <c r="Q22" s="34"/>
      <c r="R22" s="34"/>
      <c r="S22" s="14"/>
      <c r="T22" s="34"/>
      <c r="U22" s="34"/>
      <c r="V22" s="14"/>
      <c r="W22" s="14"/>
      <c r="X22" s="34"/>
      <c r="Y22" s="14"/>
      <c r="Z22" s="34"/>
      <c r="AA22" s="34"/>
      <c r="AB22" s="14"/>
      <c r="AC22" s="34"/>
      <c r="AD22" s="34"/>
      <c r="AE22" s="14"/>
      <c r="AF22" s="14"/>
      <c r="AG22" s="34"/>
      <c r="AH22" s="14"/>
      <c r="AI22" s="34"/>
      <c r="AJ22" s="34"/>
      <c r="AK22" s="14"/>
      <c r="AL22" s="34"/>
      <c r="AM22" s="34"/>
      <c r="AN22" s="14"/>
      <c r="AO22" s="34"/>
      <c r="AP22" s="34"/>
      <c r="AQ22" s="14"/>
      <c r="AR22" s="14"/>
      <c r="AS22" s="34"/>
      <c r="AT22" s="14"/>
      <c r="AU22" s="34"/>
      <c r="AV22" s="34"/>
      <c r="AW22" s="14"/>
      <c r="AX22" s="34"/>
      <c r="AY22" s="34"/>
      <c r="AZ22" s="14"/>
      <c r="BA22" s="34"/>
      <c r="BB22" s="34"/>
      <c r="BC22" s="14"/>
      <c r="BD22" s="14"/>
      <c r="BE22" s="34"/>
      <c r="BF22" s="14"/>
      <c r="BG22" s="34"/>
      <c r="BH22" s="34"/>
      <c r="BI22" s="14"/>
      <c r="BJ22" s="14"/>
      <c r="BK22" s="34"/>
      <c r="BL22" s="14"/>
      <c r="BM22" s="34"/>
      <c r="BN22" s="34"/>
      <c r="BO22" s="14"/>
      <c r="BP22" s="34"/>
      <c r="BQ22" s="34"/>
      <c r="BR22" s="14"/>
      <c r="BS22" s="34"/>
      <c r="BT22" s="34"/>
      <c r="BU22" s="14"/>
      <c r="BV22" s="14"/>
      <c r="BW22" s="34"/>
      <c r="BX22" s="14"/>
      <c r="BY22" s="34"/>
      <c r="BZ22" s="34"/>
      <c r="CA22" s="14"/>
      <c r="CB22" s="14"/>
      <c r="CC22" s="34"/>
      <c r="CD22" s="14"/>
    </row>
    <row r="23" spans="1:82" s="15" customFormat="1" ht="35.25" customHeight="1" x14ac:dyDescent="0.45">
      <c r="A23" s="106"/>
      <c r="B23" s="19"/>
      <c r="C23" s="17"/>
      <c r="D23" s="17"/>
      <c r="E23" s="2"/>
      <c r="F23" s="2"/>
      <c r="G23" s="2"/>
      <c r="H23" s="20"/>
      <c r="I23" s="35"/>
      <c r="J23" s="35"/>
      <c r="K23" s="34"/>
      <c r="L23" s="34"/>
      <c r="M23" s="14"/>
      <c r="N23" s="14"/>
      <c r="O23" s="34"/>
      <c r="P23" s="14"/>
      <c r="Q23" s="34"/>
      <c r="R23" s="34"/>
      <c r="S23" s="14"/>
      <c r="T23" s="34"/>
      <c r="U23" s="34"/>
      <c r="V23" s="14"/>
      <c r="W23" s="14"/>
      <c r="X23" s="34"/>
      <c r="Y23" s="14"/>
      <c r="Z23" s="34"/>
      <c r="AA23" s="34"/>
      <c r="AB23" s="14"/>
      <c r="AC23" s="34"/>
      <c r="AD23" s="34"/>
      <c r="AE23" s="14"/>
      <c r="AF23" s="14"/>
      <c r="AG23" s="34"/>
      <c r="AH23" s="14"/>
      <c r="AI23" s="34"/>
      <c r="AJ23" s="34"/>
      <c r="AK23" s="14"/>
      <c r="AL23" s="34"/>
      <c r="AM23" s="34"/>
      <c r="AN23" s="14"/>
      <c r="AO23" s="34"/>
      <c r="AP23" s="34"/>
      <c r="AQ23" s="14"/>
      <c r="AR23" s="14"/>
      <c r="AS23" s="34"/>
      <c r="AT23" s="14"/>
      <c r="AU23" s="34"/>
      <c r="AV23" s="34"/>
      <c r="AW23" s="14"/>
      <c r="AX23" s="34"/>
      <c r="AY23" s="34"/>
      <c r="AZ23" s="14"/>
      <c r="BA23" s="34"/>
      <c r="BB23" s="34"/>
      <c r="BC23" s="14"/>
      <c r="BD23" s="14"/>
      <c r="BE23" s="34"/>
      <c r="BF23" s="14"/>
      <c r="BG23" s="34"/>
      <c r="BH23" s="34"/>
      <c r="BI23" s="14"/>
      <c r="BJ23" s="14"/>
      <c r="BK23" s="34"/>
      <c r="BL23" s="14"/>
      <c r="BM23" s="34"/>
      <c r="BN23" s="34"/>
      <c r="BO23" s="14"/>
      <c r="BP23" s="34"/>
      <c r="BQ23" s="34"/>
      <c r="BR23" s="14"/>
      <c r="BS23" s="34"/>
      <c r="BT23" s="34"/>
      <c r="BU23" s="14"/>
      <c r="BV23" s="14"/>
      <c r="BW23" s="34"/>
      <c r="BX23" s="14"/>
      <c r="BY23" s="34"/>
      <c r="BZ23" s="34"/>
      <c r="CA23" s="14"/>
      <c r="CB23" s="14"/>
      <c r="CC23" s="34"/>
      <c r="CD23" s="14"/>
    </row>
    <row r="24" spans="1:82" s="15" customFormat="1" ht="31.5" customHeight="1" x14ac:dyDescent="0.45">
      <c r="A24" s="106"/>
      <c r="B24" s="19"/>
      <c r="C24" s="17"/>
      <c r="D24" s="17"/>
      <c r="E24" s="2"/>
      <c r="F24" s="2"/>
      <c r="G24" s="2"/>
      <c r="H24" s="20"/>
      <c r="I24" s="35"/>
      <c r="J24" s="35"/>
      <c r="K24" s="34"/>
      <c r="L24" s="34"/>
      <c r="M24" s="14"/>
      <c r="N24" s="14"/>
      <c r="O24" s="34"/>
      <c r="P24" s="14"/>
      <c r="Q24" s="34"/>
      <c r="R24" s="34"/>
      <c r="S24" s="14"/>
      <c r="T24" s="34"/>
      <c r="U24" s="34"/>
      <c r="V24" s="14"/>
      <c r="W24" s="14"/>
      <c r="X24" s="34"/>
      <c r="Y24" s="14"/>
      <c r="Z24" s="34"/>
      <c r="AA24" s="34"/>
      <c r="AB24" s="14"/>
      <c r="AC24" s="34"/>
      <c r="AD24" s="34"/>
      <c r="AE24" s="14"/>
      <c r="AF24" s="14"/>
      <c r="AG24" s="34"/>
      <c r="AH24" s="14"/>
      <c r="AI24" s="34"/>
      <c r="AJ24" s="34"/>
      <c r="AK24" s="14"/>
      <c r="AL24" s="34"/>
      <c r="AM24" s="34"/>
      <c r="AN24" s="14"/>
      <c r="AO24" s="34"/>
      <c r="AP24" s="34"/>
      <c r="AQ24" s="14"/>
      <c r="AR24" s="14"/>
      <c r="AS24" s="34"/>
      <c r="AT24" s="14"/>
      <c r="AU24" s="34"/>
      <c r="AV24" s="34"/>
      <c r="AW24" s="14"/>
      <c r="AX24" s="34"/>
      <c r="AY24" s="34"/>
      <c r="AZ24" s="14"/>
      <c r="BA24" s="34"/>
      <c r="BB24" s="34"/>
      <c r="BC24" s="14"/>
      <c r="BD24" s="14"/>
      <c r="BE24" s="34"/>
      <c r="BF24" s="14"/>
      <c r="BG24" s="34"/>
      <c r="BH24" s="34"/>
      <c r="BI24" s="14"/>
      <c r="BJ24" s="14"/>
      <c r="BK24" s="34"/>
      <c r="BL24" s="14"/>
      <c r="BM24" s="34"/>
      <c r="BN24" s="34"/>
      <c r="BO24" s="14"/>
      <c r="BP24" s="34"/>
      <c r="BQ24" s="34"/>
      <c r="BR24" s="14"/>
      <c r="BS24" s="34"/>
      <c r="BT24" s="34"/>
      <c r="BU24" s="14"/>
      <c r="BV24" s="14"/>
      <c r="BW24" s="34"/>
      <c r="BX24" s="14"/>
      <c r="BY24" s="34"/>
      <c r="BZ24" s="34"/>
      <c r="CA24" s="14"/>
      <c r="CB24" s="14"/>
      <c r="CC24" s="34"/>
      <c r="CD24" s="14"/>
    </row>
    <row r="25" spans="1:82" s="15" customFormat="1" x14ac:dyDescent="0.45">
      <c r="A25" s="106"/>
      <c r="B25" s="22"/>
      <c r="C25" s="17"/>
      <c r="D25" s="17"/>
      <c r="E25" s="2"/>
      <c r="F25" s="2"/>
      <c r="G25" s="2"/>
      <c r="H25" s="20"/>
      <c r="I25" s="35"/>
      <c r="J25" s="35"/>
      <c r="K25" s="34"/>
      <c r="L25" s="34"/>
      <c r="M25" s="14"/>
      <c r="N25" s="14"/>
      <c r="O25" s="34"/>
      <c r="P25" s="14"/>
      <c r="Q25" s="34"/>
      <c r="R25" s="34"/>
      <c r="S25" s="14"/>
      <c r="T25" s="34"/>
      <c r="U25" s="34"/>
      <c r="V25" s="14"/>
      <c r="W25" s="14"/>
      <c r="X25" s="34"/>
      <c r="Y25" s="14"/>
      <c r="Z25" s="34"/>
      <c r="AA25" s="34"/>
      <c r="AB25" s="14"/>
      <c r="AC25" s="34"/>
      <c r="AD25" s="34"/>
      <c r="AE25" s="14"/>
      <c r="AF25" s="14"/>
      <c r="AG25" s="34"/>
      <c r="AH25" s="14"/>
      <c r="AI25" s="34"/>
      <c r="AJ25" s="34"/>
      <c r="AK25" s="14"/>
      <c r="AL25" s="34"/>
      <c r="AM25" s="34"/>
      <c r="AN25" s="14"/>
      <c r="AO25" s="34"/>
      <c r="AP25" s="34"/>
      <c r="AQ25" s="14"/>
      <c r="AR25" s="14"/>
      <c r="AS25" s="34"/>
      <c r="AT25" s="14"/>
      <c r="AU25" s="34"/>
      <c r="AV25" s="34"/>
      <c r="AW25" s="14"/>
      <c r="AX25" s="34"/>
      <c r="AY25" s="34"/>
      <c r="AZ25" s="14"/>
      <c r="BA25" s="34"/>
      <c r="BB25" s="34"/>
      <c r="BC25" s="14"/>
      <c r="BD25" s="14"/>
      <c r="BE25" s="34"/>
      <c r="BF25" s="14"/>
      <c r="BG25" s="34"/>
      <c r="BH25" s="34"/>
      <c r="BI25" s="14"/>
      <c r="BJ25" s="14"/>
      <c r="BK25" s="34"/>
      <c r="BL25" s="14"/>
      <c r="BM25" s="34"/>
      <c r="BN25" s="34"/>
      <c r="BO25" s="14"/>
      <c r="BP25" s="34"/>
      <c r="BQ25" s="34"/>
      <c r="BR25" s="14"/>
      <c r="BS25" s="34"/>
      <c r="BT25" s="34"/>
      <c r="BU25" s="14"/>
      <c r="BV25" s="14"/>
      <c r="BW25" s="34"/>
      <c r="BX25" s="14"/>
      <c r="BY25" s="34"/>
      <c r="BZ25" s="34"/>
      <c r="CA25" s="14"/>
      <c r="CB25" s="14"/>
      <c r="CC25" s="34"/>
      <c r="CD25" s="14"/>
    </row>
    <row r="26" spans="1:82" s="15" customFormat="1" x14ac:dyDescent="0.45">
      <c r="A26" s="106"/>
      <c r="B26" s="22"/>
      <c r="C26" s="17"/>
      <c r="D26" s="23"/>
      <c r="E26" s="18"/>
      <c r="F26" s="18"/>
      <c r="G26" s="2"/>
      <c r="H26" s="20"/>
      <c r="I26" s="35"/>
      <c r="J26" s="35"/>
      <c r="K26" s="34"/>
      <c r="L26" s="34"/>
      <c r="M26" s="14"/>
      <c r="N26" s="14"/>
      <c r="O26" s="34"/>
      <c r="P26" s="14"/>
      <c r="Q26" s="34"/>
      <c r="R26" s="34"/>
      <c r="S26" s="14"/>
      <c r="T26" s="34"/>
      <c r="U26" s="34"/>
      <c r="V26" s="14"/>
      <c r="W26" s="14"/>
      <c r="X26" s="34"/>
      <c r="Y26" s="14"/>
      <c r="Z26" s="34"/>
      <c r="AA26" s="34"/>
      <c r="AB26" s="14"/>
      <c r="AC26" s="34"/>
      <c r="AD26" s="34"/>
      <c r="AE26" s="14"/>
      <c r="AF26" s="14"/>
      <c r="AG26" s="34"/>
      <c r="AH26" s="14"/>
      <c r="AI26" s="34"/>
      <c r="AJ26" s="34"/>
      <c r="AK26" s="14"/>
      <c r="AL26" s="34"/>
      <c r="AM26" s="34"/>
      <c r="AN26" s="14"/>
      <c r="AO26" s="34"/>
      <c r="AP26" s="34"/>
      <c r="AQ26" s="14"/>
      <c r="AR26" s="14"/>
      <c r="AS26" s="34"/>
      <c r="AT26" s="14"/>
      <c r="AU26" s="34"/>
      <c r="AV26" s="34"/>
      <c r="AW26" s="14"/>
      <c r="AX26" s="34"/>
      <c r="AY26" s="34"/>
      <c r="AZ26" s="14"/>
      <c r="BA26" s="34"/>
      <c r="BB26" s="34"/>
      <c r="BC26" s="14"/>
      <c r="BD26" s="14"/>
      <c r="BE26" s="34"/>
      <c r="BF26" s="14"/>
      <c r="BG26" s="34"/>
      <c r="BH26" s="34"/>
      <c r="BI26" s="14"/>
      <c r="BJ26" s="14"/>
      <c r="BK26" s="34"/>
      <c r="BL26" s="14"/>
      <c r="BM26" s="34"/>
      <c r="BN26" s="34"/>
      <c r="BO26" s="14"/>
      <c r="BP26" s="34"/>
      <c r="BQ26" s="34"/>
      <c r="BR26" s="14"/>
      <c r="BS26" s="34"/>
      <c r="BT26" s="34"/>
      <c r="BU26" s="14"/>
      <c r="BV26" s="14"/>
      <c r="BW26" s="34"/>
      <c r="BX26" s="14"/>
      <c r="BY26" s="34"/>
      <c r="BZ26" s="34"/>
      <c r="CA26" s="14"/>
      <c r="CB26" s="14"/>
      <c r="CC26" s="34"/>
      <c r="CD26" s="14"/>
    </row>
    <row r="27" spans="1:82" x14ac:dyDescent="0.45">
      <c r="A27" s="106"/>
      <c r="B27" s="24"/>
      <c r="C27" s="17"/>
      <c r="D27" s="17"/>
      <c r="E27" s="2"/>
      <c r="F27" s="2"/>
      <c r="G27" s="2"/>
      <c r="H27" s="20"/>
    </row>
    <row r="28" spans="1:82" x14ac:dyDescent="0.45">
      <c r="A28" s="102"/>
      <c r="B28" s="25"/>
      <c r="C28" s="3"/>
      <c r="D28" s="3"/>
      <c r="E28" s="12"/>
      <c r="F28" s="12"/>
      <c r="G28" s="12"/>
    </row>
    <row r="29" spans="1:82" x14ac:dyDescent="0.45">
      <c r="A29" s="103"/>
      <c r="B29" s="25"/>
      <c r="C29" s="3"/>
    </row>
    <row r="30" spans="1:82" x14ac:dyDescent="0.45">
      <c r="C30" s="3"/>
    </row>
  </sheetData>
  <mergeCells count="34">
    <mergeCell ref="G1:G3"/>
    <mergeCell ref="B1:B3"/>
    <mergeCell ref="C1:C3"/>
    <mergeCell ref="D1:D3"/>
    <mergeCell ref="E1:E3"/>
    <mergeCell ref="F1:F3"/>
    <mergeCell ref="AO1:AQ1"/>
    <mergeCell ref="H1:I3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CB1:CD1"/>
    <mergeCell ref="A13:A19"/>
    <mergeCell ref="A20:A27"/>
    <mergeCell ref="A28:A29"/>
    <mergeCell ref="BJ1:BL1"/>
    <mergeCell ref="BM1:BO1"/>
    <mergeCell ref="BP1:BR1"/>
    <mergeCell ref="BS1:BU1"/>
    <mergeCell ref="BV1:BX1"/>
    <mergeCell ref="BY1:CA1"/>
    <mergeCell ref="AR1:AT1"/>
    <mergeCell ref="AU1:AW1"/>
    <mergeCell ref="AX1:AZ1"/>
    <mergeCell ref="BA1:BC1"/>
    <mergeCell ref="BD1:BF1"/>
    <mergeCell ref="BG1:BI1"/>
  </mergeCells>
  <conditionalFormatting sqref="K4:K12 M4:R12">
    <cfRule type="cellIs" dxfId="1149" priority="171" operator="equal">
      <formula>5</formula>
    </cfRule>
    <cfRule type="cellIs" dxfId="1148" priority="172" operator="equal">
      <formula>4</formula>
    </cfRule>
    <cfRule type="cellIs" dxfId="1147" priority="173" operator="equal">
      <formula>3</formula>
    </cfRule>
    <cfRule type="cellIs" dxfId="1146" priority="174" operator="equal">
      <formula>2</formula>
    </cfRule>
    <cfRule type="cellIs" dxfId="1145" priority="175" operator="equal">
      <formula>1</formula>
    </cfRule>
    <cfRule type="cellIs" dxfId="1144" priority="176" operator="equal">
      <formula>-1</formula>
    </cfRule>
    <cfRule type="cellIs" dxfId="1143" priority="177" operator="equal">
      <formula>-2</formula>
    </cfRule>
    <cfRule type="cellIs" dxfId="1142" priority="178" operator="equal">
      <formula>-3</formula>
    </cfRule>
    <cfRule type="cellIs" dxfId="1141" priority="179" operator="equal">
      <formula>-4</formula>
    </cfRule>
    <cfRule type="cellIs" dxfId="1140" priority="180" operator="equal">
      <formula>-5</formula>
    </cfRule>
  </conditionalFormatting>
  <conditionalFormatting sqref="T4:AA12">
    <cfRule type="cellIs" dxfId="1139" priority="161" operator="equal">
      <formula>5</formula>
    </cfRule>
    <cfRule type="cellIs" dxfId="1138" priority="162" operator="equal">
      <formula>4</formula>
    </cfRule>
    <cfRule type="cellIs" dxfId="1137" priority="163" operator="equal">
      <formula>3</formula>
    </cfRule>
    <cfRule type="cellIs" dxfId="1136" priority="164" operator="equal">
      <formula>2</formula>
    </cfRule>
    <cfRule type="cellIs" dxfId="1135" priority="165" operator="equal">
      <formula>1</formula>
    </cfRule>
    <cfRule type="cellIs" dxfId="1134" priority="166" operator="equal">
      <formula>-1</formula>
    </cfRule>
    <cfRule type="cellIs" dxfId="1133" priority="167" operator="equal">
      <formula>-2</formula>
    </cfRule>
    <cfRule type="cellIs" dxfId="1132" priority="168" operator="equal">
      <formula>-3</formula>
    </cfRule>
    <cfRule type="cellIs" dxfId="1131" priority="169" operator="equal">
      <formula>-4</formula>
    </cfRule>
    <cfRule type="cellIs" dxfId="1130" priority="170" operator="equal">
      <formula>-5</formula>
    </cfRule>
  </conditionalFormatting>
  <conditionalFormatting sqref="AC4:AJ12">
    <cfRule type="cellIs" dxfId="1129" priority="151" operator="equal">
      <formula>5</formula>
    </cfRule>
    <cfRule type="cellIs" dxfId="1128" priority="152" operator="equal">
      <formula>4</formula>
    </cfRule>
    <cfRule type="cellIs" dxfId="1127" priority="153" operator="equal">
      <formula>3</formula>
    </cfRule>
    <cfRule type="cellIs" dxfId="1126" priority="154" operator="equal">
      <formula>2</formula>
    </cfRule>
    <cfRule type="cellIs" dxfId="1125" priority="155" operator="equal">
      <formula>1</formula>
    </cfRule>
    <cfRule type="cellIs" dxfId="1124" priority="156" operator="equal">
      <formula>-1</formula>
    </cfRule>
    <cfRule type="cellIs" dxfId="1123" priority="157" operator="equal">
      <formula>-2</formula>
    </cfRule>
    <cfRule type="cellIs" dxfId="1122" priority="158" operator="equal">
      <formula>-3</formula>
    </cfRule>
    <cfRule type="cellIs" dxfId="1121" priority="159" operator="equal">
      <formula>-4</formula>
    </cfRule>
    <cfRule type="cellIs" dxfId="1120" priority="160" operator="equal">
      <formula>-5</formula>
    </cfRule>
  </conditionalFormatting>
  <conditionalFormatting sqref="AL4:AM12">
    <cfRule type="cellIs" dxfId="1119" priority="141" operator="equal">
      <formula>5</formula>
    </cfRule>
    <cfRule type="cellIs" dxfId="1118" priority="142" operator="equal">
      <formula>4</formula>
    </cfRule>
    <cfRule type="cellIs" dxfId="1117" priority="143" operator="equal">
      <formula>3</formula>
    </cfRule>
    <cfRule type="cellIs" dxfId="1116" priority="144" operator="equal">
      <formula>2</formula>
    </cfRule>
    <cfRule type="cellIs" dxfId="1115" priority="145" operator="equal">
      <formula>1</formula>
    </cfRule>
    <cfRule type="cellIs" dxfId="1114" priority="146" operator="equal">
      <formula>-1</formula>
    </cfRule>
    <cfRule type="cellIs" dxfId="1113" priority="147" operator="equal">
      <formula>-2</formula>
    </cfRule>
    <cfRule type="cellIs" dxfId="1112" priority="148" operator="equal">
      <formula>-3</formula>
    </cfRule>
    <cfRule type="cellIs" dxfId="1111" priority="149" operator="equal">
      <formula>-4</formula>
    </cfRule>
    <cfRule type="cellIs" dxfId="1110" priority="150" operator="equal">
      <formula>-5</formula>
    </cfRule>
  </conditionalFormatting>
  <conditionalFormatting sqref="AO4:AT12">
    <cfRule type="cellIs" dxfId="1109" priority="131" operator="equal">
      <formula>5</formula>
    </cfRule>
    <cfRule type="cellIs" dxfId="1108" priority="132" operator="equal">
      <formula>4</formula>
    </cfRule>
    <cfRule type="cellIs" dxfId="1107" priority="133" operator="equal">
      <formula>3</formula>
    </cfRule>
    <cfRule type="cellIs" dxfId="1106" priority="134" operator="equal">
      <formula>2</formula>
    </cfRule>
    <cfRule type="cellIs" dxfId="1105" priority="135" operator="equal">
      <formula>1</formula>
    </cfRule>
    <cfRule type="cellIs" dxfId="1104" priority="136" operator="equal">
      <formula>-1</formula>
    </cfRule>
    <cfRule type="cellIs" dxfId="1103" priority="137" operator="equal">
      <formula>-2</formula>
    </cfRule>
    <cfRule type="cellIs" dxfId="1102" priority="138" operator="equal">
      <formula>-3</formula>
    </cfRule>
    <cfRule type="cellIs" dxfId="1101" priority="139" operator="equal">
      <formula>-4</formula>
    </cfRule>
    <cfRule type="cellIs" dxfId="1100" priority="140" operator="equal">
      <formula>-5</formula>
    </cfRule>
  </conditionalFormatting>
  <conditionalFormatting sqref="AU4:AV12">
    <cfRule type="cellIs" dxfId="1099" priority="121" operator="equal">
      <formula>5</formula>
    </cfRule>
    <cfRule type="cellIs" dxfId="1098" priority="122" operator="equal">
      <formula>4</formula>
    </cfRule>
    <cfRule type="cellIs" dxfId="1097" priority="123" operator="equal">
      <formula>3</formula>
    </cfRule>
    <cfRule type="cellIs" dxfId="1096" priority="124" operator="equal">
      <formula>2</formula>
    </cfRule>
    <cfRule type="cellIs" dxfId="1095" priority="125" operator="equal">
      <formula>1</formula>
    </cfRule>
    <cfRule type="cellIs" dxfId="1094" priority="126" operator="equal">
      <formula>-1</formula>
    </cfRule>
    <cfRule type="cellIs" dxfId="1093" priority="127" operator="equal">
      <formula>-2</formula>
    </cfRule>
    <cfRule type="cellIs" dxfId="1092" priority="128" operator="equal">
      <formula>-3</formula>
    </cfRule>
    <cfRule type="cellIs" dxfId="1091" priority="129" operator="equal">
      <formula>-4</formula>
    </cfRule>
    <cfRule type="cellIs" dxfId="1090" priority="130" operator="equal">
      <formula>-5</formula>
    </cfRule>
  </conditionalFormatting>
  <conditionalFormatting sqref="AX4:AY12">
    <cfRule type="cellIs" dxfId="1089" priority="111" operator="equal">
      <formula>5</formula>
    </cfRule>
    <cfRule type="cellIs" dxfId="1088" priority="112" operator="equal">
      <formula>4</formula>
    </cfRule>
    <cfRule type="cellIs" dxfId="1087" priority="113" operator="equal">
      <formula>3</formula>
    </cfRule>
    <cfRule type="cellIs" dxfId="1086" priority="114" operator="equal">
      <formula>2</formula>
    </cfRule>
    <cfRule type="cellIs" dxfId="1085" priority="115" operator="equal">
      <formula>1</formula>
    </cfRule>
    <cfRule type="cellIs" dxfId="1084" priority="116" operator="equal">
      <formula>-1</formula>
    </cfRule>
    <cfRule type="cellIs" dxfId="1083" priority="117" operator="equal">
      <formula>-2</formula>
    </cfRule>
    <cfRule type="cellIs" dxfId="1082" priority="118" operator="equal">
      <formula>-3</formula>
    </cfRule>
    <cfRule type="cellIs" dxfId="1081" priority="119" operator="equal">
      <formula>-4</formula>
    </cfRule>
    <cfRule type="cellIs" dxfId="1080" priority="120" operator="equal">
      <formula>-5</formula>
    </cfRule>
  </conditionalFormatting>
  <conditionalFormatting sqref="BA4:BC12">
    <cfRule type="cellIs" dxfId="1079" priority="101" operator="equal">
      <formula>5</formula>
    </cfRule>
    <cfRule type="cellIs" dxfId="1078" priority="102" operator="equal">
      <formula>4</formula>
    </cfRule>
    <cfRule type="cellIs" dxfId="1077" priority="103" operator="equal">
      <formula>3</formula>
    </cfRule>
    <cfRule type="cellIs" dxfId="1076" priority="104" operator="equal">
      <formula>2</formula>
    </cfRule>
    <cfRule type="cellIs" dxfId="1075" priority="105" operator="equal">
      <formula>1</formula>
    </cfRule>
    <cfRule type="cellIs" dxfId="1074" priority="106" operator="equal">
      <formula>-1</formula>
    </cfRule>
    <cfRule type="cellIs" dxfId="1073" priority="107" operator="equal">
      <formula>-2</formula>
    </cfRule>
    <cfRule type="cellIs" dxfId="1072" priority="108" operator="equal">
      <formula>-3</formula>
    </cfRule>
    <cfRule type="cellIs" dxfId="1071" priority="109" operator="equal">
      <formula>-4</formula>
    </cfRule>
    <cfRule type="cellIs" dxfId="1070" priority="110" operator="equal">
      <formula>-5</formula>
    </cfRule>
  </conditionalFormatting>
  <conditionalFormatting sqref="BD4:BF12">
    <cfRule type="cellIs" dxfId="1069" priority="91" operator="equal">
      <formula>5</formula>
    </cfRule>
    <cfRule type="cellIs" dxfId="1068" priority="92" operator="equal">
      <formula>4</formula>
    </cfRule>
    <cfRule type="cellIs" dxfId="1067" priority="93" operator="equal">
      <formula>3</formula>
    </cfRule>
    <cfRule type="cellIs" dxfId="1066" priority="94" operator="equal">
      <formula>2</formula>
    </cfRule>
    <cfRule type="cellIs" dxfId="1065" priority="95" operator="equal">
      <formula>1</formula>
    </cfRule>
    <cfRule type="cellIs" dxfId="1064" priority="96" operator="equal">
      <formula>-1</formula>
    </cfRule>
    <cfRule type="cellIs" dxfId="1063" priority="97" operator="equal">
      <formula>-2</formula>
    </cfRule>
    <cfRule type="cellIs" dxfId="1062" priority="98" operator="equal">
      <formula>-3</formula>
    </cfRule>
    <cfRule type="cellIs" dxfId="1061" priority="99" operator="equal">
      <formula>-4</formula>
    </cfRule>
    <cfRule type="cellIs" dxfId="1060" priority="100" operator="equal">
      <formula>-5</formula>
    </cfRule>
  </conditionalFormatting>
  <conditionalFormatting sqref="BG4:BI12">
    <cfRule type="cellIs" dxfId="1059" priority="81" operator="equal">
      <formula>5</formula>
    </cfRule>
    <cfRule type="cellIs" dxfId="1058" priority="82" operator="equal">
      <formula>4</formula>
    </cfRule>
    <cfRule type="cellIs" dxfId="1057" priority="83" operator="equal">
      <formula>3</formula>
    </cfRule>
    <cfRule type="cellIs" dxfId="1056" priority="84" operator="equal">
      <formula>2</formula>
    </cfRule>
    <cfRule type="cellIs" dxfId="1055" priority="85" operator="equal">
      <formula>1</formula>
    </cfRule>
    <cfRule type="cellIs" dxfId="1054" priority="86" operator="equal">
      <formula>-1</formula>
    </cfRule>
    <cfRule type="cellIs" dxfId="1053" priority="87" operator="equal">
      <formula>-2</formula>
    </cfRule>
    <cfRule type="cellIs" dxfId="1052" priority="88" operator="equal">
      <formula>-3</formula>
    </cfRule>
    <cfRule type="cellIs" dxfId="1051" priority="89" operator="equal">
      <formula>-4</formula>
    </cfRule>
    <cfRule type="cellIs" dxfId="1050" priority="90" operator="equal">
      <formula>-5</formula>
    </cfRule>
  </conditionalFormatting>
  <conditionalFormatting sqref="BJ4:BL12">
    <cfRule type="cellIs" dxfId="1049" priority="71" operator="equal">
      <formula>5</formula>
    </cfRule>
    <cfRule type="cellIs" dxfId="1048" priority="72" operator="equal">
      <formula>4</formula>
    </cfRule>
    <cfRule type="cellIs" dxfId="1047" priority="73" operator="equal">
      <formula>3</formula>
    </cfRule>
    <cfRule type="cellIs" dxfId="1046" priority="74" operator="equal">
      <formula>2</formula>
    </cfRule>
    <cfRule type="cellIs" dxfId="1045" priority="75" operator="equal">
      <formula>1</formula>
    </cfRule>
    <cfRule type="cellIs" dxfId="1044" priority="76" operator="equal">
      <formula>-1</formula>
    </cfRule>
    <cfRule type="cellIs" dxfId="1043" priority="77" operator="equal">
      <formula>-2</formula>
    </cfRule>
    <cfRule type="cellIs" dxfId="1042" priority="78" operator="equal">
      <formula>-3</formula>
    </cfRule>
    <cfRule type="cellIs" dxfId="1041" priority="79" operator="equal">
      <formula>-4</formula>
    </cfRule>
    <cfRule type="cellIs" dxfId="1040" priority="80" operator="equal">
      <formula>-5</formula>
    </cfRule>
  </conditionalFormatting>
  <conditionalFormatting sqref="BM4:BN12">
    <cfRule type="cellIs" dxfId="1039" priority="61" operator="equal">
      <formula>5</formula>
    </cfRule>
    <cfRule type="cellIs" dxfId="1038" priority="62" operator="equal">
      <formula>4</formula>
    </cfRule>
    <cfRule type="cellIs" dxfId="1037" priority="63" operator="equal">
      <formula>3</formula>
    </cfRule>
    <cfRule type="cellIs" dxfId="1036" priority="64" operator="equal">
      <formula>2</formula>
    </cfRule>
    <cfRule type="cellIs" dxfId="1035" priority="65" operator="equal">
      <formula>1</formula>
    </cfRule>
    <cfRule type="cellIs" dxfId="1034" priority="66" operator="equal">
      <formula>-1</formula>
    </cfRule>
    <cfRule type="cellIs" dxfId="1033" priority="67" operator="equal">
      <formula>-2</formula>
    </cfRule>
    <cfRule type="cellIs" dxfId="1032" priority="68" operator="equal">
      <formula>-3</formula>
    </cfRule>
    <cfRule type="cellIs" dxfId="1031" priority="69" operator="equal">
      <formula>-4</formula>
    </cfRule>
    <cfRule type="cellIs" dxfId="1030" priority="70" operator="equal">
      <formula>-5</formula>
    </cfRule>
  </conditionalFormatting>
  <conditionalFormatting sqref="BP4:BQ12">
    <cfRule type="cellIs" dxfId="1029" priority="51" operator="equal">
      <formula>5</formula>
    </cfRule>
    <cfRule type="cellIs" dxfId="1028" priority="52" operator="equal">
      <formula>4</formula>
    </cfRule>
    <cfRule type="cellIs" dxfId="1027" priority="53" operator="equal">
      <formula>3</formula>
    </cfRule>
    <cfRule type="cellIs" dxfId="1026" priority="54" operator="equal">
      <formula>2</formula>
    </cfRule>
    <cfRule type="cellIs" dxfId="1025" priority="55" operator="equal">
      <formula>1</formula>
    </cfRule>
    <cfRule type="cellIs" dxfId="1024" priority="56" operator="equal">
      <formula>-1</formula>
    </cfRule>
    <cfRule type="cellIs" dxfId="1023" priority="57" operator="equal">
      <formula>-2</formula>
    </cfRule>
    <cfRule type="cellIs" dxfId="1022" priority="58" operator="equal">
      <formula>-3</formula>
    </cfRule>
    <cfRule type="cellIs" dxfId="1021" priority="59" operator="equal">
      <formula>-4</formula>
    </cfRule>
    <cfRule type="cellIs" dxfId="1020" priority="60" operator="equal">
      <formula>-5</formula>
    </cfRule>
  </conditionalFormatting>
  <conditionalFormatting sqref="BS4:BU12">
    <cfRule type="cellIs" dxfId="1019" priority="41" operator="equal">
      <formula>5</formula>
    </cfRule>
    <cfRule type="cellIs" dxfId="1018" priority="42" operator="equal">
      <formula>4</formula>
    </cfRule>
    <cfRule type="cellIs" dxfId="1017" priority="43" operator="equal">
      <formula>3</formula>
    </cfRule>
    <cfRule type="cellIs" dxfId="1016" priority="44" operator="equal">
      <formula>2</formula>
    </cfRule>
    <cfRule type="cellIs" dxfId="1015" priority="45" operator="equal">
      <formula>1</formula>
    </cfRule>
    <cfRule type="cellIs" dxfId="1014" priority="46" operator="equal">
      <formula>-1</formula>
    </cfRule>
    <cfRule type="cellIs" dxfId="1013" priority="47" operator="equal">
      <formula>-2</formula>
    </cfRule>
    <cfRule type="cellIs" dxfId="1012" priority="48" operator="equal">
      <formula>-3</formula>
    </cfRule>
    <cfRule type="cellIs" dxfId="1011" priority="49" operator="equal">
      <formula>-4</formula>
    </cfRule>
    <cfRule type="cellIs" dxfId="1010" priority="50" operator="equal">
      <formula>-5</formula>
    </cfRule>
  </conditionalFormatting>
  <conditionalFormatting sqref="BV4:BX12">
    <cfRule type="cellIs" dxfId="1009" priority="31" operator="equal">
      <formula>5</formula>
    </cfRule>
    <cfRule type="cellIs" dxfId="1008" priority="32" operator="equal">
      <formula>4</formula>
    </cfRule>
    <cfRule type="cellIs" dxfId="1007" priority="33" operator="equal">
      <formula>3</formula>
    </cfRule>
    <cfRule type="cellIs" dxfId="1006" priority="34" operator="equal">
      <formula>2</formula>
    </cfRule>
    <cfRule type="cellIs" dxfId="1005" priority="35" operator="equal">
      <formula>1</formula>
    </cfRule>
    <cfRule type="cellIs" dxfId="1004" priority="36" operator="equal">
      <formula>-1</formula>
    </cfRule>
    <cfRule type="cellIs" dxfId="1003" priority="37" operator="equal">
      <formula>-2</formula>
    </cfRule>
    <cfRule type="cellIs" dxfId="1002" priority="38" operator="equal">
      <formula>-3</formula>
    </cfRule>
    <cfRule type="cellIs" dxfId="1001" priority="39" operator="equal">
      <formula>-4</formula>
    </cfRule>
    <cfRule type="cellIs" dxfId="1000" priority="40" operator="equal">
      <formula>-5</formula>
    </cfRule>
  </conditionalFormatting>
  <conditionalFormatting sqref="BY4:BY12 CA4:CA12">
    <cfRule type="cellIs" dxfId="999" priority="21" operator="equal">
      <formula>5</formula>
    </cfRule>
    <cfRule type="cellIs" dxfId="998" priority="22" operator="equal">
      <formula>4</formula>
    </cfRule>
    <cfRule type="cellIs" dxfId="997" priority="23" operator="equal">
      <formula>3</formula>
    </cfRule>
    <cfRule type="cellIs" dxfId="996" priority="24" operator="equal">
      <formula>2</formula>
    </cfRule>
    <cfRule type="cellIs" dxfId="995" priority="25" operator="equal">
      <formula>1</formula>
    </cfRule>
    <cfRule type="cellIs" dxfId="994" priority="26" operator="equal">
      <formula>-1</formula>
    </cfRule>
    <cfRule type="cellIs" dxfId="993" priority="27" operator="equal">
      <formula>-2</formula>
    </cfRule>
    <cfRule type="cellIs" dxfId="992" priority="28" operator="equal">
      <formula>-3</formula>
    </cfRule>
    <cfRule type="cellIs" dxfId="991" priority="29" operator="equal">
      <formula>-4</formula>
    </cfRule>
    <cfRule type="cellIs" dxfId="990" priority="30" operator="equal">
      <formula>-5</formula>
    </cfRule>
  </conditionalFormatting>
  <conditionalFormatting sqref="CB4:CB12 CD4:CD12">
    <cfRule type="cellIs" dxfId="989" priority="11" operator="equal">
      <formula>5</formula>
    </cfRule>
    <cfRule type="cellIs" dxfId="988" priority="12" operator="equal">
      <formula>4</formula>
    </cfRule>
    <cfRule type="cellIs" dxfId="987" priority="13" operator="equal">
      <formula>3</formula>
    </cfRule>
    <cfRule type="cellIs" dxfId="986" priority="14" operator="equal">
      <formula>2</formula>
    </cfRule>
    <cfRule type="cellIs" dxfId="985" priority="15" operator="equal">
      <formula>1</formula>
    </cfRule>
    <cfRule type="cellIs" dxfId="984" priority="16" operator="equal">
      <formula>-1</formula>
    </cfRule>
    <cfRule type="cellIs" dxfId="983" priority="17" operator="equal">
      <formula>-2</formula>
    </cfRule>
    <cfRule type="cellIs" dxfId="982" priority="18" operator="equal">
      <formula>-3</formula>
    </cfRule>
    <cfRule type="cellIs" dxfId="981" priority="19" operator="equal">
      <formula>-4</formula>
    </cfRule>
    <cfRule type="cellIs" dxfId="980" priority="20" operator="equal">
      <formula>-5</formula>
    </cfRule>
  </conditionalFormatting>
  <conditionalFormatting sqref="L7">
    <cfRule type="cellIs" dxfId="979" priority="1" operator="equal">
      <formula>5</formula>
    </cfRule>
    <cfRule type="cellIs" dxfId="978" priority="2" operator="equal">
      <formula>4</formula>
    </cfRule>
    <cfRule type="cellIs" dxfId="977" priority="3" operator="equal">
      <formula>3</formula>
    </cfRule>
    <cfRule type="cellIs" dxfId="976" priority="4" operator="equal">
      <formula>2</formula>
    </cfRule>
    <cfRule type="cellIs" dxfId="975" priority="5" operator="equal">
      <formula>1</formula>
    </cfRule>
    <cfRule type="cellIs" dxfId="974" priority="6" operator="equal">
      <formula>-1</formula>
    </cfRule>
    <cfRule type="cellIs" dxfId="973" priority="7" operator="equal">
      <formula>-2</formula>
    </cfRule>
    <cfRule type="cellIs" dxfId="972" priority="8" operator="equal">
      <formula>-3</formula>
    </cfRule>
    <cfRule type="cellIs" dxfId="971" priority="9" operator="equal">
      <formula>-4</formula>
    </cfRule>
    <cfRule type="cellIs" dxfId="970" priority="10" operator="equal">
      <formula>-5</formula>
    </cfRule>
  </conditionalFormatting>
  <pageMargins left="0.23622047244094491" right="0.23622047244094491" top="0.74803149606299213" bottom="0.74803149606299213" header="0.31496062992125984" footer="0.31496062992125984"/>
  <pageSetup paperSize="9" scale="10" fitToHeight="0" orientation="landscape" r:id="rId1"/>
  <colBreaks count="1" manualBreakCount="1">
    <brk id="70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30"/>
  <sheetViews>
    <sheetView view="pageBreakPreview" topLeftCell="B1" zoomScale="70" zoomScaleNormal="25" zoomScaleSheetLayoutView="70" workbookViewId="0">
      <pane xSplit="8" ySplit="3" topLeftCell="BO10" activePane="bottomRight" state="frozen"/>
      <selection activeCell="B1" sqref="B1"/>
      <selection pane="topRight" activeCell="J1" sqref="J1"/>
      <selection pane="bottomLeft" activeCell="B3" sqref="B3"/>
      <selection pane="bottomRight" activeCell="CA2" activeCellId="22" sqref="M1:M1048576 P1:P1048576 S1:S1048576 V1:V1048576 Y1:Y1048576 AE1:AE1048576 AB1:AB1048576 AH1:AH1048576 AK1:AK1048576 AN1:AN1048576 AQ1:AQ1048576 AT1:AT1048576 AW1:AW1048576 AZ1:AZ1048576 BC1:BC1048576 BF1:BF1048576 BI1:BI1048576 BL1:BL1048576 BO1:BO1048576 BR1:BR1048576 BU1:BU1048576 BX1:BX1048576 CA1:CA1048576"/>
    </sheetView>
  </sheetViews>
  <sheetFormatPr defaultColWidth="9.140625" defaultRowHeight="22.5" x14ac:dyDescent="0.45"/>
  <cols>
    <col min="1" max="1" width="14" style="11" hidden="1" customWidth="1"/>
    <col min="2" max="2" width="24.5703125" style="26" customWidth="1"/>
    <col min="3" max="3" width="41.85546875" style="11" customWidth="1"/>
    <col min="4" max="4" width="69.28515625" style="11" hidden="1" customWidth="1"/>
    <col min="5" max="5" width="26" style="10" hidden="1" customWidth="1"/>
    <col min="6" max="6" width="41.140625" style="10" hidden="1" customWidth="1"/>
    <col min="7" max="7" width="30.7109375" style="13" customWidth="1"/>
    <col min="8" max="8" width="30.7109375" style="16" hidden="1" customWidth="1"/>
    <col min="9" max="10" width="30.7109375" style="35" customWidth="1"/>
    <col min="11" max="11" width="13.140625" style="34" customWidth="1"/>
    <col min="12" max="12" width="12" style="34" customWidth="1"/>
    <col min="13" max="13" width="28.42578125" style="14" hidden="1" customWidth="1"/>
    <col min="14" max="14" width="12.140625" style="14" customWidth="1"/>
    <col min="15" max="15" width="12" style="34" customWidth="1"/>
    <col min="16" max="16" width="30.7109375" style="14" hidden="1" customWidth="1"/>
    <col min="17" max="17" width="13" style="34" customWidth="1"/>
    <col min="18" max="18" width="12.5703125" style="34" customWidth="1"/>
    <col min="19" max="19" width="34.85546875" style="14" hidden="1" customWidth="1"/>
    <col min="20" max="20" width="13.140625" style="34" customWidth="1"/>
    <col min="21" max="21" width="12" style="34" customWidth="1"/>
    <col min="22" max="22" width="28.42578125" style="14" hidden="1" customWidth="1"/>
    <col min="23" max="23" width="12.140625" style="14" customWidth="1"/>
    <col min="24" max="24" width="12" style="34" customWidth="1"/>
    <col min="25" max="25" width="30.7109375" style="14" hidden="1" customWidth="1"/>
    <col min="26" max="26" width="10.85546875" style="34" customWidth="1"/>
    <col min="27" max="27" width="12.5703125" style="34" customWidth="1"/>
    <col min="28" max="28" width="1.140625" style="14" hidden="1" customWidth="1"/>
    <col min="29" max="29" width="13.140625" style="34" customWidth="1"/>
    <col min="30" max="30" width="12" style="34" customWidth="1"/>
    <col min="31" max="31" width="28.42578125" style="14" hidden="1" customWidth="1"/>
    <col min="32" max="32" width="12.140625" style="14" customWidth="1"/>
    <col min="33" max="33" width="12" style="34" customWidth="1"/>
    <col min="34" max="34" width="30.7109375" style="14" hidden="1" customWidth="1"/>
    <col min="35" max="35" width="10.85546875" style="34" customWidth="1"/>
    <col min="36" max="36" width="12.5703125" style="34" customWidth="1"/>
    <col min="37" max="37" width="1.140625" style="14" hidden="1" customWidth="1"/>
    <col min="38" max="38" width="10.85546875" style="34" customWidth="1"/>
    <col min="39" max="39" width="12.5703125" style="34" customWidth="1"/>
    <col min="40" max="40" width="1.28515625" style="14" hidden="1" customWidth="1"/>
    <col min="41" max="41" width="13.140625" style="34" customWidth="1"/>
    <col min="42" max="42" width="12" style="34" customWidth="1"/>
    <col min="43" max="43" width="28.42578125" style="14" hidden="1" customWidth="1"/>
    <col min="44" max="44" width="12.140625" style="14" customWidth="1"/>
    <col min="45" max="45" width="12" style="34" customWidth="1"/>
    <col min="46" max="46" width="30.7109375" style="14" hidden="1" customWidth="1"/>
    <col min="47" max="47" width="10.85546875" style="34" customWidth="1"/>
    <col min="48" max="48" width="12.5703125" style="34" customWidth="1"/>
    <col min="49" max="49" width="30.7109375" style="14" hidden="1" customWidth="1"/>
    <col min="50" max="50" width="10.85546875" style="34" customWidth="1"/>
    <col min="51" max="51" width="12.5703125" style="34" customWidth="1"/>
    <col min="52" max="52" width="30.7109375" style="14" hidden="1" customWidth="1"/>
    <col min="53" max="53" width="13.140625" style="34" customWidth="1"/>
    <col min="54" max="54" width="12" style="34" customWidth="1"/>
    <col min="55" max="55" width="28.42578125" style="14" hidden="1" customWidth="1"/>
    <col min="56" max="56" width="12.140625" style="14" customWidth="1"/>
    <col min="57" max="57" width="12" style="34" customWidth="1"/>
    <col min="58" max="58" width="30.7109375" style="14" hidden="1" customWidth="1"/>
    <col min="59" max="59" width="13.140625" style="34" customWidth="1"/>
    <col min="60" max="60" width="12" style="34" customWidth="1"/>
    <col min="61" max="61" width="28.42578125" style="14" hidden="1" customWidth="1"/>
    <col min="62" max="62" width="12.140625" style="14" customWidth="1"/>
    <col min="63" max="63" width="12" style="34" customWidth="1"/>
    <col min="64" max="64" width="30.7109375" style="14" hidden="1" customWidth="1"/>
    <col min="65" max="65" width="10.85546875" style="34" customWidth="1"/>
    <col min="66" max="66" width="12.5703125" style="34" customWidth="1"/>
    <col min="67" max="67" width="1.28515625" style="14" hidden="1" customWidth="1"/>
    <col min="68" max="68" width="10.85546875" style="34" customWidth="1"/>
    <col min="69" max="69" width="12.5703125" style="34" customWidth="1"/>
    <col min="70" max="70" width="30.7109375" style="14" hidden="1" customWidth="1"/>
    <col min="71" max="71" width="13.140625" style="34" customWidth="1"/>
    <col min="72" max="72" width="12" style="34" customWidth="1"/>
    <col min="73" max="73" width="28.42578125" style="14" hidden="1" customWidth="1"/>
    <col min="74" max="74" width="12.140625" style="14" customWidth="1"/>
    <col min="75" max="75" width="12" style="34" customWidth="1"/>
    <col min="76" max="76" width="30.7109375" style="14" hidden="1" customWidth="1"/>
    <col min="77" max="77" width="13.140625" style="34" customWidth="1"/>
    <col min="78" max="78" width="12" style="34" customWidth="1"/>
    <col min="79" max="79" width="28.42578125" style="14" hidden="1" customWidth="1"/>
    <col min="80" max="80" width="12.140625" style="14" customWidth="1"/>
    <col min="81" max="81" width="12" style="34" customWidth="1"/>
    <col min="82" max="82" width="30.7109375" style="14" hidden="1" customWidth="1"/>
    <col min="83" max="16384" width="9.140625" style="11"/>
  </cols>
  <sheetData>
    <row r="1" spans="1:82" s="54" customFormat="1" ht="99" customHeight="1" x14ac:dyDescent="0.25">
      <c r="A1" s="95" t="s">
        <v>0</v>
      </c>
      <c r="B1" s="107" t="s">
        <v>19</v>
      </c>
      <c r="C1" s="107" t="s">
        <v>20</v>
      </c>
      <c r="D1" s="107" t="s">
        <v>27</v>
      </c>
      <c r="E1" s="107" t="s">
        <v>5</v>
      </c>
      <c r="F1" s="109" t="s">
        <v>61</v>
      </c>
      <c r="G1" s="107" t="s">
        <v>4</v>
      </c>
      <c r="H1" s="107" t="s">
        <v>16</v>
      </c>
      <c r="I1" s="107"/>
      <c r="J1" s="95"/>
      <c r="K1" s="107" t="s">
        <v>37</v>
      </c>
      <c r="L1" s="107"/>
      <c r="M1" s="107"/>
      <c r="N1" s="107" t="s">
        <v>38</v>
      </c>
      <c r="O1" s="107"/>
      <c r="P1" s="107"/>
      <c r="Q1" s="107" t="s">
        <v>39</v>
      </c>
      <c r="R1" s="107"/>
      <c r="S1" s="107"/>
      <c r="T1" s="107" t="s">
        <v>40</v>
      </c>
      <c r="U1" s="107"/>
      <c r="V1" s="107"/>
      <c r="W1" s="107" t="s">
        <v>41</v>
      </c>
      <c r="X1" s="107"/>
      <c r="Y1" s="107"/>
      <c r="Z1" s="107" t="s">
        <v>42</v>
      </c>
      <c r="AA1" s="107"/>
      <c r="AB1" s="107"/>
      <c r="AC1" s="107" t="s">
        <v>43</v>
      </c>
      <c r="AD1" s="107"/>
      <c r="AE1" s="107"/>
      <c r="AF1" s="107" t="s">
        <v>44</v>
      </c>
      <c r="AG1" s="107"/>
      <c r="AH1" s="107"/>
      <c r="AI1" s="107" t="s">
        <v>45</v>
      </c>
      <c r="AJ1" s="107"/>
      <c r="AK1" s="107"/>
      <c r="AL1" s="107" t="s">
        <v>46</v>
      </c>
      <c r="AM1" s="107"/>
      <c r="AN1" s="107"/>
      <c r="AO1" s="107" t="s">
        <v>47</v>
      </c>
      <c r="AP1" s="107"/>
      <c r="AQ1" s="107"/>
      <c r="AR1" s="107" t="s">
        <v>48</v>
      </c>
      <c r="AS1" s="107"/>
      <c r="AT1" s="107"/>
      <c r="AU1" s="107" t="s">
        <v>49</v>
      </c>
      <c r="AV1" s="107"/>
      <c r="AW1" s="107"/>
      <c r="AX1" s="107" t="s">
        <v>50</v>
      </c>
      <c r="AY1" s="107"/>
      <c r="AZ1" s="107"/>
      <c r="BA1" s="107" t="s">
        <v>51</v>
      </c>
      <c r="BB1" s="107"/>
      <c r="BC1" s="107"/>
      <c r="BD1" s="107" t="s">
        <v>52</v>
      </c>
      <c r="BE1" s="107"/>
      <c r="BF1" s="107"/>
      <c r="BG1" s="107" t="s">
        <v>53</v>
      </c>
      <c r="BH1" s="107"/>
      <c r="BI1" s="107"/>
      <c r="BJ1" s="107" t="s">
        <v>54</v>
      </c>
      <c r="BK1" s="107"/>
      <c r="BL1" s="107"/>
      <c r="BM1" s="107" t="s">
        <v>55</v>
      </c>
      <c r="BN1" s="107"/>
      <c r="BO1" s="107"/>
      <c r="BP1" s="107" t="s">
        <v>56</v>
      </c>
      <c r="BQ1" s="107"/>
      <c r="BR1" s="107"/>
      <c r="BS1" s="107" t="s">
        <v>57</v>
      </c>
      <c r="BT1" s="107"/>
      <c r="BU1" s="107"/>
      <c r="BV1" s="107" t="s">
        <v>58</v>
      </c>
      <c r="BW1" s="107"/>
      <c r="BX1" s="107"/>
      <c r="BY1" s="107" t="s">
        <v>59</v>
      </c>
      <c r="BZ1" s="107"/>
      <c r="CA1" s="107"/>
      <c r="CB1" s="107" t="s">
        <v>60</v>
      </c>
      <c r="CC1" s="107"/>
      <c r="CD1" s="107"/>
    </row>
    <row r="2" spans="1:82" s="54" customFormat="1" ht="58.5" customHeight="1" x14ac:dyDescent="0.25">
      <c r="A2" s="95"/>
      <c r="B2" s="107"/>
      <c r="C2" s="107"/>
      <c r="D2" s="107"/>
      <c r="E2" s="107"/>
      <c r="F2" s="111"/>
      <c r="G2" s="107"/>
      <c r="H2" s="107"/>
      <c r="I2" s="107"/>
      <c r="J2" s="95"/>
      <c r="K2" s="95" t="s">
        <v>106</v>
      </c>
      <c r="L2" s="95"/>
      <c r="M2" s="95"/>
      <c r="N2" s="95" t="s">
        <v>107</v>
      </c>
      <c r="O2" s="95"/>
      <c r="P2" s="95"/>
      <c r="Q2" s="95" t="s">
        <v>108</v>
      </c>
      <c r="R2" s="95"/>
      <c r="S2" s="95"/>
      <c r="T2" s="95" t="s">
        <v>109</v>
      </c>
      <c r="U2" s="95"/>
      <c r="V2" s="95"/>
      <c r="W2" s="95" t="s">
        <v>110</v>
      </c>
      <c r="X2" s="95"/>
      <c r="Y2" s="95"/>
      <c r="Z2" s="95" t="s">
        <v>111</v>
      </c>
      <c r="AA2" s="95"/>
      <c r="AB2" s="95"/>
      <c r="AC2" s="95" t="s">
        <v>112</v>
      </c>
      <c r="AD2" s="95"/>
      <c r="AE2" s="95"/>
      <c r="AF2" s="95" t="s">
        <v>113</v>
      </c>
      <c r="AG2" s="95"/>
      <c r="AH2" s="95"/>
      <c r="AI2" s="95" t="s">
        <v>114</v>
      </c>
      <c r="AJ2" s="95"/>
      <c r="AK2" s="95"/>
      <c r="AL2" s="95" t="s">
        <v>115</v>
      </c>
      <c r="AM2" s="95"/>
      <c r="AN2" s="95"/>
      <c r="AO2" s="95" t="s">
        <v>116</v>
      </c>
      <c r="AP2" s="95"/>
      <c r="AQ2" s="95"/>
      <c r="AR2" s="95" t="s">
        <v>117</v>
      </c>
      <c r="AS2" s="95"/>
      <c r="AT2" s="95"/>
      <c r="AU2" s="95" t="s">
        <v>118</v>
      </c>
      <c r="AV2" s="95"/>
      <c r="AW2" s="95"/>
      <c r="AX2" s="95" t="s">
        <v>119</v>
      </c>
      <c r="AY2" s="95"/>
      <c r="AZ2" s="95"/>
      <c r="BA2" s="95" t="s">
        <v>120</v>
      </c>
      <c r="BB2" s="95"/>
      <c r="BC2" s="95"/>
      <c r="BD2" s="95" t="s">
        <v>121</v>
      </c>
      <c r="BE2" s="95"/>
      <c r="BF2" s="95"/>
      <c r="BG2" s="95" t="s">
        <v>122</v>
      </c>
      <c r="BH2" s="95"/>
      <c r="BI2" s="95"/>
      <c r="BJ2" s="95" t="s">
        <v>123</v>
      </c>
      <c r="BK2" s="95"/>
      <c r="BL2" s="95"/>
      <c r="BM2" s="95" t="s">
        <v>124</v>
      </c>
      <c r="BN2" s="95"/>
      <c r="BO2" s="95"/>
      <c r="BP2" s="95" t="s">
        <v>125</v>
      </c>
      <c r="BQ2" s="95"/>
      <c r="BR2" s="95"/>
      <c r="BS2" s="95" t="s">
        <v>126</v>
      </c>
      <c r="BT2" s="95"/>
      <c r="BU2" s="95"/>
      <c r="BV2" s="95" t="s">
        <v>127</v>
      </c>
      <c r="BW2" s="95"/>
      <c r="BX2" s="95"/>
      <c r="BY2" s="95" t="s">
        <v>128</v>
      </c>
      <c r="BZ2" s="95"/>
      <c r="CA2" s="95"/>
      <c r="CB2" s="95" t="s">
        <v>129</v>
      </c>
      <c r="CC2" s="95"/>
      <c r="CD2" s="95"/>
    </row>
    <row r="3" spans="1:82" s="21" customFormat="1" ht="45.75" customHeight="1" x14ac:dyDescent="0.25">
      <c r="A3" s="56"/>
      <c r="B3" s="108"/>
      <c r="C3" s="108"/>
      <c r="D3" s="108"/>
      <c r="E3" s="108"/>
      <c r="F3" s="110"/>
      <c r="G3" s="107"/>
      <c r="H3" s="107"/>
      <c r="I3" s="107"/>
      <c r="J3" s="95"/>
      <c r="K3" s="56" t="s">
        <v>1</v>
      </c>
      <c r="L3" s="56" t="s">
        <v>17</v>
      </c>
      <c r="M3" s="56" t="s">
        <v>15</v>
      </c>
      <c r="N3" s="56" t="s">
        <v>1</v>
      </c>
      <c r="O3" s="56" t="s">
        <v>17</v>
      </c>
      <c r="P3" s="56" t="s">
        <v>15</v>
      </c>
      <c r="Q3" s="56" t="s">
        <v>1</v>
      </c>
      <c r="R3" s="56" t="s">
        <v>17</v>
      </c>
      <c r="S3" s="56" t="s">
        <v>15</v>
      </c>
      <c r="T3" s="56" t="s">
        <v>1</v>
      </c>
      <c r="U3" s="56" t="s">
        <v>17</v>
      </c>
      <c r="V3" s="56" t="s">
        <v>15</v>
      </c>
      <c r="W3" s="56" t="s">
        <v>1</v>
      </c>
      <c r="X3" s="56" t="s">
        <v>17</v>
      </c>
      <c r="Y3" s="56" t="s">
        <v>15</v>
      </c>
      <c r="Z3" s="56" t="s">
        <v>1</v>
      </c>
      <c r="AA3" s="56" t="s">
        <v>17</v>
      </c>
      <c r="AB3" s="56" t="s">
        <v>15</v>
      </c>
      <c r="AC3" s="56" t="s">
        <v>1</v>
      </c>
      <c r="AD3" s="56" t="s">
        <v>17</v>
      </c>
      <c r="AE3" s="56" t="s">
        <v>15</v>
      </c>
      <c r="AF3" s="56" t="s">
        <v>1</v>
      </c>
      <c r="AG3" s="56" t="s">
        <v>17</v>
      </c>
      <c r="AH3" s="56" t="s">
        <v>15</v>
      </c>
      <c r="AI3" s="56" t="s">
        <v>1</v>
      </c>
      <c r="AJ3" s="56" t="s">
        <v>17</v>
      </c>
      <c r="AK3" s="56" t="s">
        <v>15</v>
      </c>
      <c r="AL3" s="56" t="s">
        <v>1</v>
      </c>
      <c r="AM3" s="56" t="s">
        <v>17</v>
      </c>
      <c r="AN3" s="56" t="s">
        <v>15</v>
      </c>
      <c r="AO3" s="56" t="s">
        <v>1</v>
      </c>
      <c r="AP3" s="56" t="s">
        <v>17</v>
      </c>
      <c r="AQ3" s="56" t="s">
        <v>15</v>
      </c>
      <c r="AR3" s="56" t="s">
        <v>1</v>
      </c>
      <c r="AS3" s="56" t="s">
        <v>17</v>
      </c>
      <c r="AT3" s="56" t="s">
        <v>15</v>
      </c>
      <c r="AU3" s="56" t="s">
        <v>1</v>
      </c>
      <c r="AV3" s="56" t="s">
        <v>17</v>
      </c>
      <c r="AW3" s="56" t="s">
        <v>15</v>
      </c>
      <c r="AX3" s="56" t="s">
        <v>1</v>
      </c>
      <c r="AY3" s="56" t="s">
        <v>17</v>
      </c>
      <c r="AZ3" s="56" t="s">
        <v>15</v>
      </c>
      <c r="BA3" s="56" t="s">
        <v>1</v>
      </c>
      <c r="BB3" s="56" t="s">
        <v>17</v>
      </c>
      <c r="BC3" s="56" t="s">
        <v>15</v>
      </c>
      <c r="BD3" s="56" t="s">
        <v>1</v>
      </c>
      <c r="BE3" s="56" t="s">
        <v>17</v>
      </c>
      <c r="BF3" s="56" t="s">
        <v>15</v>
      </c>
      <c r="BG3" s="56" t="s">
        <v>1</v>
      </c>
      <c r="BH3" s="56" t="s">
        <v>17</v>
      </c>
      <c r="BI3" s="56" t="s">
        <v>15</v>
      </c>
      <c r="BJ3" s="56" t="s">
        <v>1</v>
      </c>
      <c r="BK3" s="56" t="s">
        <v>17</v>
      </c>
      <c r="BL3" s="56" t="s">
        <v>15</v>
      </c>
      <c r="BM3" s="56" t="s">
        <v>1</v>
      </c>
      <c r="BN3" s="56" t="s">
        <v>17</v>
      </c>
      <c r="BO3" s="56" t="s">
        <v>15</v>
      </c>
      <c r="BP3" s="56" t="s">
        <v>1</v>
      </c>
      <c r="BQ3" s="56" t="s">
        <v>17</v>
      </c>
      <c r="BR3" s="56" t="s">
        <v>15</v>
      </c>
      <c r="BS3" s="56" t="s">
        <v>1</v>
      </c>
      <c r="BT3" s="56" t="s">
        <v>17</v>
      </c>
      <c r="BU3" s="56" t="s">
        <v>15</v>
      </c>
      <c r="BV3" s="56" t="s">
        <v>1</v>
      </c>
      <c r="BW3" s="56" t="s">
        <v>17</v>
      </c>
      <c r="BX3" s="56" t="s">
        <v>15</v>
      </c>
      <c r="BY3" s="56" t="s">
        <v>1</v>
      </c>
      <c r="BZ3" s="56" t="s">
        <v>17</v>
      </c>
      <c r="CA3" s="56" t="s">
        <v>15</v>
      </c>
      <c r="CB3" s="56" t="s">
        <v>1</v>
      </c>
      <c r="CC3" s="56" t="s">
        <v>17</v>
      </c>
      <c r="CD3" s="56" t="s">
        <v>15</v>
      </c>
    </row>
    <row r="4" spans="1:82" s="63" customFormat="1" ht="152.25" customHeight="1" x14ac:dyDescent="0.25">
      <c r="A4" s="58"/>
      <c r="B4" s="58" t="s">
        <v>7</v>
      </c>
      <c r="C4" s="59" t="s">
        <v>99</v>
      </c>
      <c r="D4" s="59" t="s">
        <v>26</v>
      </c>
      <c r="E4" s="59" t="s">
        <v>26</v>
      </c>
      <c r="F4" s="59"/>
      <c r="G4" s="58" t="s">
        <v>18</v>
      </c>
      <c r="H4" s="60"/>
      <c r="I4" s="61">
        <v>0.9</v>
      </c>
      <c r="J4" s="61"/>
      <c r="K4" s="62">
        <v>2</v>
      </c>
      <c r="L4" s="62">
        <f>K4*I4</f>
        <v>1.8</v>
      </c>
      <c r="M4" s="57"/>
      <c r="N4" s="61">
        <v>2</v>
      </c>
      <c r="O4" s="62">
        <f>N4*I4</f>
        <v>1.8</v>
      </c>
      <c r="P4" s="57"/>
      <c r="Q4" s="62">
        <v>2</v>
      </c>
      <c r="R4" s="62">
        <f>Q4*I4</f>
        <v>1.8</v>
      </c>
      <c r="S4" s="57"/>
      <c r="T4" s="62">
        <v>2</v>
      </c>
      <c r="U4" s="62">
        <f>T4*I4</f>
        <v>1.8</v>
      </c>
      <c r="V4" s="57"/>
      <c r="W4" s="61">
        <v>2</v>
      </c>
      <c r="X4" s="62">
        <f>W4*I4</f>
        <v>1.8</v>
      </c>
      <c r="Y4" s="57"/>
      <c r="Z4" s="62">
        <v>2</v>
      </c>
      <c r="AA4" s="62">
        <f>Z4*I4</f>
        <v>1.8</v>
      </c>
      <c r="AB4" s="57"/>
      <c r="AC4" s="62">
        <v>2</v>
      </c>
      <c r="AD4" s="62">
        <f>AC4*I4</f>
        <v>1.8</v>
      </c>
      <c r="AE4" s="57"/>
      <c r="AF4" s="61">
        <v>2</v>
      </c>
      <c r="AG4" s="62">
        <f>AF4*I4</f>
        <v>1.8</v>
      </c>
      <c r="AH4" s="57"/>
      <c r="AI4" s="62">
        <v>2</v>
      </c>
      <c r="AJ4" s="62">
        <f>AI4*I4</f>
        <v>1.8</v>
      </c>
      <c r="AK4" s="57"/>
      <c r="AL4" s="62">
        <v>2</v>
      </c>
      <c r="AM4" s="62">
        <f>AL4*I4</f>
        <v>1.8</v>
      </c>
      <c r="AN4" s="57"/>
      <c r="AO4" s="62">
        <v>2</v>
      </c>
      <c r="AP4" s="62">
        <f>AO4*I4</f>
        <v>1.8</v>
      </c>
      <c r="AQ4" s="57"/>
      <c r="AR4" s="61">
        <v>2</v>
      </c>
      <c r="AS4" s="62">
        <f>AR4*I4</f>
        <v>1.8</v>
      </c>
      <c r="AT4" s="57"/>
      <c r="AU4" s="62">
        <v>2</v>
      </c>
      <c r="AV4" s="62">
        <f>AU4*I4</f>
        <v>1.8</v>
      </c>
      <c r="AW4" s="57"/>
      <c r="AX4" s="62">
        <v>2</v>
      </c>
      <c r="AY4" s="62">
        <f>AX4*I4</f>
        <v>1.8</v>
      </c>
      <c r="AZ4" s="57"/>
      <c r="BA4" s="62">
        <v>2</v>
      </c>
      <c r="BB4" s="62">
        <f>BA4*I4</f>
        <v>1.8</v>
      </c>
      <c r="BC4" s="57"/>
      <c r="BD4" s="61">
        <v>2</v>
      </c>
      <c r="BE4" s="62">
        <f>BD4*I4</f>
        <v>1.8</v>
      </c>
      <c r="BF4" s="57"/>
      <c r="BG4" s="62">
        <v>2</v>
      </c>
      <c r="BH4" s="62">
        <f t="shared" ref="BH4:BH12" si="0">BG4*I4</f>
        <v>1.8</v>
      </c>
      <c r="BI4" s="57"/>
      <c r="BJ4" s="61">
        <v>2</v>
      </c>
      <c r="BK4" s="62">
        <f t="shared" ref="BK4:BK12" si="1">BJ4*I4</f>
        <v>1.8</v>
      </c>
      <c r="BL4" s="57"/>
      <c r="BM4" s="62">
        <v>2</v>
      </c>
      <c r="BN4" s="62">
        <f t="shared" ref="BN4:BN12" si="2">BM4*I4</f>
        <v>1.8</v>
      </c>
      <c r="BO4" s="57"/>
      <c r="BP4" s="62">
        <v>2</v>
      </c>
      <c r="BQ4" s="62">
        <f t="shared" ref="BQ4:BQ12" si="3">BP4*I4</f>
        <v>1.8</v>
      </c>
      <c r="BR4" s="57"/>
      <c r="BS4" s="62">
        <v>2</v>
      </c>
      <c r="BT4" s="62">
        <f>BS4*I4</f>
        <v>1.8</v>
      </c>
      <c r="BU4" s="57"/>
      <c r="BV4" s="61">
        <v>2</v>
      </c>
      <c r="BW4" s="62">
        <f>BV4*I4</f>
        <v>1.8</v>
      </c>
      <c r="BX4" s="57"/>
      <c r="BY4" s="62">
        <v>1</v>
      </c>
      <c r="BZ4" s="62">
        <f t="shared" ref="BZ4:BZ12" si="4">BY4*I4</f>
        <v>0.9</v>
      </c>
      <c r="CA4" s="57"/>
      <c r="CB4" s="61">
        <v>1</v>
      </c>
      <c r="CC4" s="62">
        <f t="shared" ref="CC4:CC12" si="5">CB4*I4</f>
        <v>0.9</v>
      </c>
      <c r="CD4" s="57"/>
    </row>
    <row r="5" spans="1:82" s="72" customFormat="1" ht="152.25" customHeight="1" x14ac:dyDescent="0.25">
      <c r="A5" s="65"/>
      <c r="B5" s="66" t="s">
        <v>10</v>
      </c>
      <c r="C5" s="67" t="s">
        <v>100</v>
      </c>
      <c r="D5" s="68" t="s">
        <v>26</v>
      </c>
      <c r="E5" s="68" t="s">
        <v>26</v>
      </c>
      <c r="F5" s="68"/>
      <c r="G5" s="67" t="s">
        <v>97</v>
      </c>
      <c r="H5" s="69"/>
      <c r="I5" s="70">
        <v>0.9</v>
      </c>
      <c r="J5" s="70" t="s">
        <v>139</v>
      </c>
      <c r="K5" s="71">
        <v>2</v>
      </c>
      <c r="L5" s="71">
        <f t="shared" ref="L5:L12" si="6">K5*I5</f>
        <v>1.8</v>
      </c>
      <c r="M5" s="68"/>
      <c r="N5" s="70">
        <v>-2</v>
      </c>
      <c r="O5" s="71">
        <f t="shared" ref="O5:O12" si="7">N5*I5</f>
        <v>-1.8</v>
      </c>
      <c r="P5" s="68"/>
      <c r="Q5" s="71">
        <v>1</v>
      </c>
      <c r="R5" s="71">
        <f t="shared" ref="R5:R12" si="8">Q5*I5</f>
        <v>0.9</v>
      </c>
      <c r="S5" s="68"/>
      <c r="T5" s="71">
        <v>-1</v>
      </c>
      <c r="U5" s="71">
        <f t="shared" ref="U5:U12" si="9">T5*I5</f>
        <v>-0.9</v>
      </c>
      <c r="V5" s="68"/>
      <c r="W5" s="70">
        <v>2</v>
      </c>
      <c r="X5" s="71">
        <f t="shared" ref="X5:X12" si="10">W5*I5</f>
        <v>1.8</v>
      </c>
      <c r="Y5" s="68"/>
      <c r="Z5" s="71">
        <v>-2</v>
      </c>
      <c r="AA5" s="71">
        <f t="shared" ref="AA5:AA12" si="11">Z5*I5</f>
        <v>-1.8</v>
      </c>
      <c r="AB5" s="68"/>
      <c r="AC5" s="71">
        <v>2</v>
      </c>
      <c r="AD5" s="71">
        <f t="shared" ref="AD5:AD12" si="12">AC5*I5</f>
        <v>1.8</v>
      </c>
      <c r="AE5" s="68"/>
      <c r="AF5" s="70">
        <v>-2</v>
      </c>
      <c r="AG5" s="71">
        <f t="shared" ref="AG5:AG12" si="13">AF5*I5</f>
        <v>-1.8</v>
      </c>
      <c r="AH5" s="68"/>
      <c r="AI5" s="71">
        <v>2</v>
      </c>
      <c r="AJ5" s="71">
        <f t="shared" ref="AJ5:AJ12" si="14">AI5*I5</f>
        <v>1.8</v>
      </c>
      <c r="AK5" s="68"/>
      <c r="AL5" s="71">
        <v>0</v>
      </c>
      <c r="AM5" s="71">
        <f t="shared" ref="AM5:AM12" si="15">AL5*I5</f>
        <v>0</v>
      </c>
      <c r="AN5" s="68"/>
      <c r="AO5" s="71">
        <v>1</v>
      </c>
      <c r="AP5" s="71">
        <f t="shared" ref="AP5:AP12" si="16">AO5*I5</f>
        <v>0.9</v>
      </c>
      <c r="AQ5" s="68"/>
      <c r="AR5" s="70">
        <v>0</v>
      </c>
      <c r="AS5" s="71">
        <f t="shared" ref="AS5:AS12" si="17">AR5*I5</f>
        <v>0</v>
      </c>
      <c r="AT5" s="68"/>
      <c r="AU5" s="71">
        <v>1</v>
      </c>
      <c r="AV5" s="71">
        <f t="shared" ref="AV5:AV12" si="18">AU5*I5</f>
        <v>0.9</v>
      </c>
      <c r="AW5" s="68"/>
      <c r="AX5" s="71">
        <v>-1</v>
      </c>
      <c r="AY5" s="71">
        <f t="shared" ref="AY5:AY12" si="19">AX5*I5</f>
        <v>-0.9</v>
      </c>
      <c r="AZ5" s="68"/>
      <c r="BA5" s="71">
        <v>0</v>
      </c>
      <c r="BB5" s="71">
        <f t="shared" ref="BB5:BB12" si="20">BA5*I5</f>
        <v>0</v>
      </c>
      <c r="BC5" s="68"/>
      <c r="BD5" s="70">
        <v>0</v>
      </c>
      <c r="BE5" s="71">
        <f t="shared" ref="BE5:BE12" si="21">BD5*I5</f>
        <v>0</v>
      </c>
      <c r="BF5" s="68"/>
      <c r="BG5" s="71">
        <v>0</v>
      </c>
      <c r="BH5" s="71">
        <f t="shared" si="0"/>
        <v>0</v>
      </c>
      <c r="BI5" s="68"/>
      <c r="BJ5" s="70">
        <v>-2</v>
      </c>
      <c r="BK5" s="71">
        <f t="shared" si="1"/>
        <v>-1.8</v>
      </c>
      <c r="BL5" s="68"/>
      <c r="BM5" s="71">
        <v>-2</v>
      </c>
      <c r="BN5" s="71">
        <f t="shared" si="2"/>
        <v>-1.8</v>
      </c>
      <c r="BO5" s="68"/>
      <c r="BP5" s="71">
        <v>-2</v>
      </c>
      <c r="BQ5" s="71">
        <f t="shared" si="3"/>
        <v>-1.8</v>
      </c>
      <c r="BR5" s="68"/>
      <c r="BS5" s="71">
        <v>-1</v>
      </c>
      <c r="BT5" s="71">
        <f>BS5*I5</f>
        <v>-0.9</v>
      </c>
      <c r="BU5" s="68"/>
      <c r="BV5" s="70">
        <v>-2</v>
      </c>
      <c r="BW5" s="71">
        <f>BV5*I5</f>
        <v>-1.8</v>
      </c>
      <c r="BX5" s="68"/>
      <c r="BY5" s="71">
        <v>1</v>
      </c>
      <c r="BZ5" s="71">
        <f t="shared" si="4"/>
        <v>0.9</v>
      </c>
      <c r="CA5" s="68"/>
      <c r="CB5" s="70">
        <v>0</v>
      </c>
      <c r="CC5" s="71">
        <f t="shared" si="5"/>
        <v>0</v>
      </c>
      <c r="CD5" s="68"/>
    </row>
    <row r="6" spans="1:82" s="63" customFormat="1" ht="152.25" customHeight="1" x14ac:dyDescent="0.25">
      <c r="A6" s="64"/>
      <c r="B6" s="57" t="s">
        <v>13</v>
      </c>
      <c r="C6" s="59" t="s">
        <v>101</v>
      </c>
      <c r="D6" s="59" t="s">
        <v>26</v>
      </c>
      <c r="E6" s="59" t="s">
        <v>26</v>
      </c>
      <c r="F6" s="59" t="s">
        <v>66</v>
      </c>
      <c r="G6" s="57" t="s">
        <v>21</v>
      </c>
      <c r="H6" s="60"/>
      <c r="I6" s="61">
        <v>0.8</v>
      </c>
      <c r="J6" s="70" t="s">
        <v>140</v>
      </c>
      <c r="K6" s="62">
        <v>-1</v>
      </c>
      <c r="L6" s="62">
        <f t="shared" si="6"/>
        <v>-0.8</v>
      </c>
      <c r="M6" s="57" t="s">
        <v>78</v>
      </c>
      <c r="N6" s="61">
        <v>-2</v>
      </c>
      <c r="O6" s="62">
        <f t="shared" si="7"/>
        <v>-1.6</v>
      </c>
      <c r="P6" s="57" t="s">
        <v>77</v>
      </c>
      <c r="Q6" s="62">
        <v>-3</v>
      </c>
      <c r="R6" s="62">
        <f t="shared" si="8"/>
        <v>-2.4000000000000004</v>
      </c>
      <c r="S6" s="57" t="s">
        <v>76</v>
      </c>
      <c r="T6" s="62">
        <v>-2</v>
      </c>
      <c r="U6" s="62">
        <f t="shared" si="9"/>
        <v>-1.6</v>
      </c>
      <c r="V6" s="57" t="s">
        <v>73</v>
      </c>
      <c r="W6" s="61">
        <v>-4</v>
      </c>
      <c r="X6" s="62">
        <f t="shared" si="10"/>
        <v>-3.2</v>
      </c>
      <c r="Y6" s="57" t="s">
        <v>70</v>
      </c>
      <c r="Z6" s="62">
        <v>-4</v>
      </c>
      <c r="AA6" s="62">
        <f t="shared" si="11"/>
        <v>-3.2</v>
      </c>
      <c r="AB6" s="57"/>
      <c r="AC6" s="62">
        <v>-4</v>
      </c>
      <c r="AD6" s="62">
        <f t="shared" si="12"/>
        <v>-3.2</v>
      </c>
      <c r="AE6" s="57"/>
      <c r="AF6" s="61">
        <v>-4</v>
      </c>
      <c r="AG6" s="62">
        <f t="shared" si="13"/>
        <v>-3.2</v>
      </c>
      <c r="AH6" s="57"/>
      <c r="AI6" s="62">
        <v>-3</v>
      </c>
      <c r="AJ6" s="62">
        <f t="shared" si="14"/>
        <v>-2.4000000000000004</v>
      </c>
      <c r="AK6" s="57" t="s">
        <v>72</v>
      </c>
      <c r="AL6" s="62">
        <v>-3</v>
      </c>
      <c r="AM6" s="62">
        <f t="shared" si="15"/>
        <v>-2.4000000000000004</v>
      </c>
      <c r="AN6" s="57"/>
      <c r="AO6" s="62">
        <v>-3</v>
      </c>
      <c r="AP6" s="62">
        <f t="shared" si="16"/>
        <v>-2.4000000000000004</v>
      </c>
      <c r="AQ6" s="57" t="s">
        <v>74</v>
      </c>
      <c r="AR6" s="61">
        <v>-2</v>
      </c>
      <c r="AS6" s="62">
        <f t="shared" si="17"/>
        <v>-1.6</v>
      </c>
      <c r="AT6" s="57" t="s">
        <v>75</v>
      </c>
      <c r="AU6" s="62">
        <v>-4</v>
      </c>
      <c r="AV6" s="62">
        <f t="shared" si="18"/>
        <v>-3.2</v>
      </c>
      <c r="AW6" s="57"/>
      <c r="AX6" s="62">
        <v>-3</v>
      </c>
      <c r="AY6" s="62">
        <f t="shared" si="19"/>
        <v>-2.4000000000000004</v>
      </c>
      <c r="AZ6" s="57" t="s">
        <v>71</v>
      </c>
      <c r="BA6" s="62">
        <v>-4</v>
      </c>
      <c r="BB6" s="62">
        <f t="shared" si="20"/>
        <v>-3.2</v>
      </c>
      <c r="BC6" s="57"/>
      <c r="BD6" s="61">
        <v>-3</v>
      </c>
      <c r="BE6" s="62">
        <f t="shared" si="21"/>
        <v>-2.4000000000000004</v>
      </c>
      <c r="BF6" s="57"/>
      <c r="BG6" s="62">
        <v>-4</v>
      </c>
      <c r="BH6" s="62">
        <f t="shared" si="0"/>
        <v>-3.2</v>
      </c>
      <c r="BI6" s="57" t="s">
        <v>68</v>
      </c>
      <c r="BJ6" s="61">
        <v>-4</v>
      </c>
      <c r="BK6" s="62">
        <f t="shared" si="1"/>
        <v>-3.2</v>
      </c>
      <c r="BL6" s="57"/>
      <c r="BM6" s="62">
        <v>-4</v>
      </c>
      <c r="BN6" s="62">
        <f t="shared" si="2"/>
        <v>-3.2</v>
      </c>
      <c r="BO6" s="57" t="s">
        <v>69</v>
      </c>
      <c r="BP6" s="62">
        <v>-4</v>
      </c>
      <c r="BQ6" s="62">
        <f t="shared" si="3"/>
        <v>-3.2</v>
      </c>
      <c r="BR6" s="57"/>
      <c r="BS6" s="62">
        <v>-4</v>
      </c>
      <c r="BT6" s="62">
        <f>BS6*I6</f>
        <v>-3.2</v>
      </c>
      <c r="BU6" s="57"/>
      <c r="BV6" s="61">
        <v>-4</v>
      </c>
      <c r="BW6" s="62">
        <f>BV6*I6</f>
        <v>-3.2</v>
      </c>
      <c r="BX6" s="57"/>
      <c r="BY6" s="62">
        <v>-4</v>
      </c>
      <c r="BZ6" s="62">
        <f t="shared" si="4"/>
        <v>-3.2</v>
      </c>
      <c r="CA6" s="57" t="s">
        <v>67</v>
      </c>
      <c r="CB6" s="61">
        <v>-4</v>
      </c>
      <c r="CC6" s="62">
        <f t="shared" si="5"/>
        <v>-3.2</v>
      </c>
      <c r="CD6" s="57"/>
    </row>
    <row r="7" spans="1:82" s="72" customFormat="1" ht="152.25" customHeight="1" x14ac:dyDescent="0.25">
      <c r="A7" s="73"/>
      <c r="B7" s="67" t="s">
        <v>22</v>
      </c>
      <c r="C7" s="67" t="s">
        <v>101</v>
      </c>
      <c r="D7" s="68" t="s">
        <v>26</v>
      </c>
      <c r="E7" s="68" t="s">
        <v>26</v>
      </c>
      <c r="F7" s="68"/>
      <c r="G7" s="68" t="s">
        <v>6</v>
      </c>
      <c r="H7" s="69"/>
      <c r="I7" s="70">
        <v>0.7</v>
      </c>
      <c r="J7" s="70" t="s">
        <v>141</v>
      </c>
      <c r="K7" s="71">
        <v>-4</v>
      </c>
      <c r="L7" s="62">
        <f>K7*I7</f>
        <v>-2.8</v>
      </c>
      <c r="M7" s="68" t="s">
        <v>85</v>
      </c>
      <c r="N7" s="76">
        <v>-5</v>
      </c>
      <c r="O7" s="62">
        <f t="shared" si="7"/>
        <v>-3.5</v>
      </c>
      <c r="P7" s="68" t="s">
        <v>84</v>
      </c>
      <c r="Q7" s="71">
        <v>-4</v>
      </c>
      <c r="R7" s="71">
        <f t="shared" si="8"/>
        <v>-2.8</v>
      </c>
      <c r="S7" s="68" t="s">
        <v>86</v>
      </c>
      <c r="T7" s="75">
        <v>-5</v>
      </c>
      <c r="U7" s="62">
        <f t="shared" si="9"/>
        <v>-3.5</v>
      </c>
      <c r="V7" s="68"/>
      <c r="W7" s="70">
        <v>-2</v>
      </c>
      <c r="X7" s="71">
        <f t="shared" si="10"/>
        <v>-1.4</v>
      </c>
      <c r="Y7" s="68" t="s">
        <v>87</v>
      </c>
      <c r="Z7" s="71">
        <v>-4</v>
      </c>
      <c r="AA7" s="71">
        <f t="shared" si="11"/>
        <v>-2.8</v>
      </c>
      <c r="AB7" s="68" t="s">
        <v>79</v>
      </c>
      <c r="AC7" s="71">
        <v>-3</v>
      </c>
      <c r="AD7" s="71">
        <f t="shared" si="12"/>
        <v>-2.0999999999999996</v>
      </c>
      <c r="AE7" s="68" t="s">
        <v>88</v>
      </c>
      <c r="AF7" s="70">
        <v>-4</v>
      </c>
      <c r="AG7" s="71">
        <f t="shared" si="13"/>
        <v>-2.8</v>
      </c>
      <c r="AH7" s="68" t="s">
        <v>80</v>
      </c>
      <c r="AI7" s="71">
        <v>-2</v>
      </c>
      <c r="AJ7" s="71">
        <f t="shared" si="14"/>
        <v>-1.4</v>
      </c>
      <c r="AK7" s="68" t="s">
        <v>81</v>
      </c>
      <c r="AL7" s="71">
        <v>-3</v>
      </c>
      <c r="AM7" s="71">
        <f t="shared" si="15"/>
        <v>-2.0999999999999996</v>
      </c>
      <c r="AN7" s="68" t="s">
        <v>82</v>
      </c>
      <c r="AO7" s="71">
        <v>-3</v>
      </c>
      <c r="AP7" s="71">
        <f t="shared" si="16"/>
        <v>-2.0999999999999996</v>
      </c>
      <c r="AQ7" s="68" t="s">
        <v>89</v>
      </c>
      <c r="AR7" s="76">
        <v>-5</v>
      </c>
      <c r="AS7" s="62">
        <f t="shared" si="17"/>
        <v>-3.5</v>
      </c>
      <c r="AT7" s="68" t="s">
        <v>90</v>
      </c>
      <c r="AU7" s="71">
        <v>-3</v>
      </c>
      <c r="AV7" s="71">
        <f t="shared" si="18"/>
        <v>-2.0999999999999996</v>
      </c>
      <c r="AW7" s="68" t="s">
        <v>83</v>
      </c>
      <c r="AX7" s="71">
        <v>-5</v>
      </c>
      <c r="AY7" s="71">
        <f t="shared" si="19"/>
        <v>-3.5</v>
      </c>
      <c r="AZ7" s="68"/>
      <c r="BA7" s="71">
        <v>-3</v>
      </c>
      <c r="BB7" s="71">
        <f t="shared" si="20"/>
        <v>-2.0999999999999996</v>
      </c>
      <c r="BC7" s="68" t="s">
        <v>91</v>
      </c>
      <c r="BD7" s="70">
        <v>-4</v>
      </c>
      <c r="BE7" s="71">
        <f t="shared" si="21"/>
        <v>-2.8</v>
      </c>
      <c r="BF7" s="68"/>
      <c r="BG7" s="75">
        <v>-5</v>
      </c>
      <c r="BH7" s="62">
        <f t="shared" si="0"/>
        <v>-3.5</v>
      </c>
      <c r="BI7" s="68"/>
      <c r="BJ7" s="76">
        <v>-5</v>
      </c>
      <c r="BK7" s="62">
        <f t="shared" si="1"/>
        <v>-3.5</v>
      </c>
      <c r="BL7" s="68"/>
      <c r="BM7" s="75">
        <v>-3</v>
      </c>
      <c r="BN7" s="62">
        <f t="shared" si="2"/>
        <v>-2.0999999999999996</v>
      </c>
      <c r="BO7" s="68"/>
      <c r="BP7" s="75">
        <v>-4</v>
      </c>
      <c r="BQ7" s="62">
        <f t="shared" si="3"/>
        <v>-2.8</v>
      </c>
      <c r="BR7" s="68"/>
      <c r="BS7" s="75">
        <v>-5</v>
      </c>
      <c r="BT7" s="62">
        <f t="shared" ref="BT7:BT10" si="22">BS7*I7</f>
        <v>-3.5</v>
      </c>
      <c r="BU7" s="68"/>
      <c r="BV7" s="76">
        <v>-5</v>
      </c>
      <c r="BW7" s="62">
        <f t="shared" ref="BW7:BW8" si="23">BV7*I7</f>
        <v>-3.5</v>
      </c>
      <c r="BX7" s="68"/>
      <c r="BY7" s="71">
        <v>-2</v>
      </c>
      <c r="BZ7" s="71">
        <f t="shared" si="4"/>
        <v>-1.4</v>
      </c>
      <c r="CA7" s="68" t="s">
        <v>92</v>
      </c>
      <c r="CB7" s="70">
        <v>-2</v>
      </c>
      <c r="CC7" s="71">
        <f t="shared" si="5"/>
        <v>-1.4</v>
      </c>
      <c r="CD7" s="68" t="s">
        <v>93</v>
      </c>
    </row>
    <row r="8" spans="1:82" s="63" customFormat="1" ht="152.25" customHeight="1" x14ac:dyDescent="0.25">
      <c r="A8" s="64"/>
      <c r="B8" s="57" t="s">
        <v>12</v>
      </c>
      <c r="C8" s="59" t="s">
        <v>101</v>
      </c>
      <c r="D8" s="59" t="s">
        <v>26</v>
      </c>
      <c r="E8" s="59" t="s">
        <v>26</v>
      </c>
      <c r="F8" s="59"/>
      <c r="G8" s="57" t="s">
        <v>98</v>
      </c>
      <c r="H8" s="60"/>
      <c r="I8" s="61">
        <v>0.5</v>
      </c>
      <c r="J8" s="70" t="s">
        <v>142</v>
      </c>
      <c r="K8" s="62">
        <v>-1</v>
      </c>
      <c r="L8" s="62">
        <f t="shared" si="6"/>
        <v>-0.5</v>
      </c>
      <c r="M8" s="57"/>
      <c r="N8" s="61">
        <v>-1</v>
      </c>
      <c r="O8" s="62">
        <f t="shared" si="7"/>
        <v>-0.5</v>
      </c>
      <c r="P8" s="57"/>
      <c r="Q8" s="62">
        <v>-1</v>
      </c>
      <c r="R8" s="62">
        <f t="shared" si="8"/>
        <v>-0.5</v>
      </c>
      <c r="S8" s="57"/>
      <c r="T8" s="62">
        <v>-1</v>
      </c>
      <c r="U8" s="62">
        <f t="shared" si="9"/>
        <v>-0.5</v>
      </c>
      <c r="V8" s="57"/>
      <c r="W8" s="61">
        <v>-1</v>
      </c>
      <c r="X8" s="62">
        <f t="shared" si="10"/>
        <v>-0.5</v>
      </c>
      <c r="Y8" s="57"/>
      <c r="Z8" s="62">
        <v>-1</v>
      </c>
      <c r="AA8" s="62">
        <f t="shared" si="11"/>
        <v>-0.5</v>
      </c>
      <c r="AB8" s="57"/>
      <c r="AC8" s="62">
        <v>-1</v>
      </c>
      <c r="AD8" s="62">
        <f t="shared" si="12"/>
        <v>-0.5</v>
      </c>
      <c r="AE8" s="57"/>
      <c r="AF8" s="61">
        <v>-1</v>
      </c>
      <c r="AG8" s="62">
        <f t="shared" si="13"/>
        <v>-0.5</v>
      </c>
      <c r="AH8" s="57"/>
      <c r="AI8" s="62">
        <v>-1</v>
      </c>
      <c r="AJ8" s="62">
        <f t="shared" si="14"/>
        <v>-0.5</v>
      </c>
      <c r="AK8" s="57"/>
      <c r="AL8" s="62">
        <v>-1</v>
      </c>
      <c r="AM8" s="62">
        <f t="shared" si="15"/>
        <v>-0.5</v>
      </c>
      <c r="AN8" s="57"/>
      <c r="AO8" s="62">
        <v>-1</v>
      </c>
      <c r="AP8" s="62">
        <f t="shared" si="16"/>
        <v>-0.5</v>
      </c>
      <c r="AQ8" s="57"/>
      <c r="AR8" s="61">
        <v>-1</v>
      </c>
      <c r="AS8" s="62">
        <f t="shared" si="17"/>
        <v>-0.5</v>
      </c>
      <c r="AT8" s="57"/>
      <c r="AU8" s="62">
        <v>-1</v>
      </c>
      <c r="AV8" s="62">
        <f t="shared" si="18"/>
        <v>-0.5</v>
      </c>
      <c r="AW8" s="57"/>
      <c r="AX8" s="62">
        <v>-1</v>
      </c>
      <c r="AY8" s="62">
        <f t="shared" si="19"/>
        <v>-0.5</v>
      </c>
      <c r="AZ8" s="57"/>
      <c r="BA8" s="62">
        <v>-1</v>
      </c>
      <c r="BB8" s="62">
        <f t="shared" si="20"/>
        <v>-0.5</v>
      </c>
      <c r="BC8" s="57"/>
      <c r="BD8" s="61">
        <v>-1</v>
      </c>
      <c r="BE8" s="62">
        <f t="shared" si="21"/>
        <v>-0.5</v>
      </c>
      <c r="BF8" s="57"/>
      <c r="BG8" s="62">
        <v>-1</v>
      </c>
      <c r="BH8" s="62">
        <f t="shared" si="0"/>
        <v>-0.5</v>
      </c>
      <c r="BI8" s="57"/>
      <c r="BJ8" s="61">
        <v>-1</v>
      </c>
      <c r="BK8" s="62">
        <f t="shared" si="1"/>
        <v>-0.5</v>
      </c>
      <c r="BL8" s="57"/>
      <c r="BM8" s="62">
        <v>-2</v>
      </c>
      <c r="BN8" s="62">
        <f t="shared" si="2"/>
        <v>-1</v>
      </c>
      <c r="BO8" s="57"/>
      <c r="BP8" s="62">
        <v>-2</v>
      </c>
      <c r="BQ8" s="62">
        <f t="shared" si="3"/>
        <v>-1</v>
      </c>
      <c r="BR8" s="57"/>
      <c r="BS8" s="62">
        <v>-4</v>
      </c>
      <c r="BT8" s="62">
        <f t="shared" si="22"/>
        <v>-2</v>
      </c>
      <c r="BU8" s="57"/>
      <c r="BV8" s="61">
        <v>-4</v>
      </c>
      <c r="BW8" s="62">
        <f t="shared" si="23"/>
        <v>-2</v>
      </c>
      <c r="BX8" s="57"/>
      <c r="BY8" s="62">
        <v>-1</v>
      </c>
      <c r="BZ8" s="62">
        <f t="shared" si="4"/>
        <v>-0.5</v>
      </c>
      <c r="CA8" s="57"/>
      <c r="CB8" s="61">
        <v>-1</v>
      </c>
      <c r="CC8" s="62">
        <f t="shared" si="5"/>
        <v>-0.5</v>
      </c>
      <c r="CD8" s="57"/>
    </row>
    <row r="9" spans="1:82" s="72" customFormat="1" ht="152.25" customHeight="1" x14ac:dyDescent="0.25">
      <c r="A9" s="73"/>
      <c r="B9" s="68" t="s">
        <v>8</v>
      </c>
      <c r="C9" s="67" t="s">
        <v>130</v>
      </c>
      <c r="D9" s="68" t="s">
        <v>26</v>
      </c>
      <c r="E9" s="68" t="s">
        <v>26</v>
      </c>
      <c r="F9" s="68"/>
      <c r="G9" s="68" t="s">
        <v>98</v>
      </c>
      <c r="H9" s="69"/>
      <c r="I9" s="70">
        <v>0.5</v>
      </c>
      <c r="J9" s="70" t="s">
        <v>138</v>
      </c>
      <c r="K9" s="71">
        <v>-2</v>
      </c>
      <c r="L9" s="71">
        <f t="shared" si="6"/>
        <v>-1</v>
      </c>
      <c r="M9" s="68"/>
      <c r="N9" s="71">
        <v>-2</v>
      </c>
      <c r="O9" s="71">
        <f t="shared" si="7"/>
        <v>-1</v>
      </c>
      <c r="P9" s="68"/>
      <c r="Q9" s="71">
        <v>-2</v>
      </c>
      <c r="R9" s="71">
        <f t="shared" si="8"/>
        <v>-1</v>
      </c>
      <c r="S9" s="68"/>
      <c r="T9" s="71">
        <v>-2</v>
      </c>
      <c r="U9" s="71">
        <f t="shared" si="9"/>
        <v>-1</v>
      </c>
      <c r="V9" s="68"/>
      <c r="W9" s="71">
        <v>-2</v>
      </c>
      <c r="X9" s="71">
        <f t="shared" si="10"/>
        <v>-1</v>
      </c>
      <c r="Y9" s="68"/>
      <c r="Z9" s="71">
        <v>-2</v>
      </c>
      <c r="AA9" s="71">
        <f t="shared" si="11"/>
        <v>-1</v>
      </c>
      <c r="AB9" s="68"/>
      <c r="AC9" s="71">
        <v>-2</v>
      </c>
      <c r="AD9" s="71">
        <f t="shared" si="12"/>
        <v>-1</v>
      </c>
      <c r="AE9" s="68"/>
      <c r="AF9" s="71">
        <v>-2</v>
      </c>
      <c r="AG9" s="71">
        <f t="shared" si="13"/>
        <v>-1</v>
      </c>
      <c r="AH9" s="68"/>
      <c r="AI9" s="71">
        <v>-2</v>
      </c>
      <c r="AJ9" s="71">
        <f t="shared" si="14"/>
        <v>-1</v>
      </c>
      <c r="AK9" s="68"/>
      <c r="AL9" s="71">
        <v>-2</v>
      </c>
      <c r="AM9" s="71">
        <f t="shared" si="15"/>
        <v>-1</v>
      </c>
      <c r="AN9" s="68"/>
      <c r="AO9" s="71">
        <v>-2</v>
      </c>
      <c r="AP9" s="71">
        <f t="shared" si="16"/>
        <v>-1</v>
      </c>
      <c r="AQ9" s="68"/>
      <c r="AR9" s="71">
        <v>-2</v>
      </c>
      <c r="AS9" s="71">
        <f t="shared" si="17"/>
        <v>-1</v>
      </c>
      <c r="AT9" s="68"/>
      <c r="AU9" s="71">
        <v>-1</v>
      </c>
      <c r="AV9" s="71">
        <f t="shared" si="18"/>
        <v>-0.5</v>
      </c>
      <c r="AW9" s="68"/>
      <c r="AX9" s="71">
        <v>-1</v>
      </c>
      <c r="AY9" s="71">
        <f t="shared" si="19"/>
        <v>-0.5</v>
      </c>
      <c r="AZ9" s="68"/>
      <c r="BA9" s="71">
        <v>-2</v>
      </c>
      <c r="BB9" s="71">
        <f t="shared" si="20"/>
        <v>-1</v>
      </c>
      <c r="BC9" s="68"/>
      <c r="BD9" s="71">
        <v>-2</v>
      </c>
      <c r="BE9" s="71">
        <f t="shared" si="21"/>
        <v>-1</v>
      </c>
      <c r="BF9" s="68"/>
      <c r="BG9" s="71">
        <v>-2</v>
      </c>
      <c r="BH9" s="71">
        <f t="shared" si="0"/>
        <v>-1</v>
      </c>
      <c r="BI9" s="68"/>
      <c r="BJ9" s="71">
        <v>-2</v>
      </c>
      <c r="BK9" s="71">
        <f t="shared" si="1"/>
        <v>-1</v>
      </c>
      <c r="BL9" s="68"/>
      <c r="BM9" s="71">
        <v>-3</v>
      </c>
      <c r="BN9" s="71">
        <f t="shared" si="2"/>
        <v>-1.5</v>
      </c>
      <c r="BO9" s="68"/>
      <c r="BP9" s="71">
        <v>-3</v>
      </c>
      <c r="BQ9" s="71">
        <f t="shared" si="3"/>
        <v>-1.5</v>
      </c>
      <c r="BR9" s="68"/>
      <c r="BS9" s="71">
        <v>-2</v>
      </c>
      <c r="BT9" s="62">
        <f t="shared" si="22"/>
        <v>-1</v>
      </c>
      <c r="BU9" s="68"/>
      <c r="BV9" s="71">
        <v>-2</v>
      </c>
      <c r="BW9" s="71">
        <f>BV9*I9</f>
        <v>-1</v>
      </c>
      <c r="BX9" s="68"/>
      <c r="BY9" s="71">
        <v>0</v>
      </c>
      <c r="BZ9" s="71">
        <f t="shared" si="4"/>
        <v>0</v>
      </c>
      <c r="CA9" s="68"/>
      <c r="CB9" s="71">
        <v>0</v>
      </c>
      <c r="CC9" s="71">
        <f t="shared" si="5"/>
        <v>0</v>
      </c>
      <c r="CD9" s="68"/>
    </row>
    <row r="10" spans="1:82" s="63" customFormat="1" ht="152.25" customHeight="1" x14ac:dyDescent="0.25">
      <c r="A10" s="64"/>
      <c r="B10" s="59" t="s">
        <v>14</v>
      </c>
      <c r="C10" s="59" t="s">
        <v>104</v>
      </c>
      <c r="D10" s="57" t="s">
        <v>26</v>
      </c>
      <c r="E10" s="57" t="s">
        <v>26</v>
      </c>
      <c r="F10" s="57"/>
      <c r="G10" s="57" t="s">
        <v>24</v>
      </c>
      <c r="H10" s="60"/>
      <c r="I10" s="61">
        <v>0.5</v>
      </c>
      <c r="J10" s="70"/>
      <c r="K10" s="62">
        <v>-3</v>
      </c>
      <c r="L10" s="62">
        <f t="shared" si="6"/>
        <v>-1.5</v>
      </c>
      <c r="M10" s="57"/>
      <c r="N10" s="62">
        <v>-3</v>
      </c>
      <c r="O10" s="62">
        <f t="shared" si="7"/>
        <v>-1.5</v>
      </c>
      <c r="P10" s="57"/>
      <c r="Q10" s="62">
        <v>-3</v>
      </c>
      <c r="R10" s="62">
        <f t="shared" si="8"/>
        <v>-1.5</v>
      </c>
      <c r="S10" s="57"/>
      <c r="T10" s="62">
        <v>-3</v>
      </c>
      <c r="U10" s="62">
        <f t="shared" si="9"/>
        <v>-1.5</v>
      </c>
      <c r="V10" s="57"/>
      <c r="W10" s="62">
        <v>-3</v>
      </c>
      <c r="X10" s="62">
        <f t="shared" si="10"/>
        <v>-1.5</v>
      </c>
      <c r="Y10" s="57"/>
      <c r="Z10" s="62">
        <v>-3</v>
      </c>
      <c r="AA10" s="62">
        <f t="shared" si="11"/>
        <v>-1.5</v>
      </c>
      <c r="AB10" s="57"/>
      <c r="AC10" s="62">
        <v>-3</v>
      </c>
      <c r="AD10" s="62">
        <f t="shared" si="12"/>
        <v>-1.5</v>
      </c>
      <c r="AE10" s="57"/>
      <c r="AF10" s="62">
        <v>-3</v>
      </c>
      <c r="AG10" s="62">
        <f t="shared" si="13"/>
        <v>-1.5</v>
      </c>
      <c r="AH10" s="57"/>
      <c r="AI10" s="62">
        <v>-3</v>
      </c>
      <c r="AJ10" s="62">
        <f t="shared" si="14"/>
        <v>-1.5</v>
      </c>
      <c r="AK10" s="57"/>
      <c r="AL10" s="62">
        <v>-3</v>
      </c>
      <c r="AM10" s="62">
        <f t="shared" si="15"/>
        <v>-1.5</v>
      </c>
      <c r="AN10" s="57"/>
      <c r="AO10" s="62">
        <v>-3</v>
      </c>
      <c r="AP10" s="62">
        <f t="shared" si="16"/>
        <v>-1.5</v>
      </c>
      <c r="AQ10" s="57"/>
      <c r="AR10" s="62">
        <v>-3</v>
      </c>
      <c r="AS10" s="62">
        <f t="shared" si="17"/>
        <v>-1.5</v>
      </c>
      <c r="AT10" s="57"/>
      <c r="AU10" s="62">
        <v>-2</v>
      </c>
      <c r="AV10" s="62">
        <f t="shared" si="18"/>
        <v>-1</v>
      </c>
      <c r="AW10" s="57"/>
      <c r="AX10" s="62">
        <v>-2</v>
      </c>
      <c r="AY10" s="62">
        <f t="shared" si="19"/>
        <v>-1</v>
      </c>
      <c r="AZ10" s="57"/>
      <c r="BA10" s="62">
        <v>-3</v>
      </c>
      <c r="BB10" s="62">
        <f t="shared" si="20"/>
        <v>-1.5</v>
      </c>
      <c r="BC10" s="57"/>
      <c r="BD10" s="62">
        <v>-3</v>
      </c>
      <c r="BE10" s="62">
        <f t="shared" si="21"/>
        <v>-1.5</v>
      </c>
      <c r="BF10" s="57"/>
      <c r="BG10" s="62">
        <v>-3</v>
      </c>
      <c r="BH10" s="62">
        <f t="shared" si="0"/>
        <v>-1.5</v>
      </c>
      <c r="BI10" s="57"/>
      <c r="BJ10" s="62">
        <v>-3</v>
      </c>
      <c r="BK10" s="62">
        <f t="shared" si="1"/>
        <v>-1.5</v>
      </c>
      <c r="BL10" s="57"/>
      <c r="BM10" s="62">
        <v>-3</v>
      </c>
      <c r="BN10" s="62">
        <f t="shared" si="2"/>
        <v>-1.5</v>
      </c>
      <c r="BO10" s="57"/>
      <c r="BP10" s="62">
        <v>-3</v>
      </c>
      <c r="BQ10" s="62">
        <f t="shared" si="3"/>
        <v>-1.5</v>
      </c>
      <c r="BR10" s="57"/>
      <c r="BS10" s="62">
        <v>-4</v>
      </c>
      <c r="BT10" s="62">
        <f t="shared" si="22"/>
        <v>-2</v>
      </c>
      <c r="BU10" s="57"/>
      <c r="BV10" s="62">
        <v>-4</v>
      </c>
      <c r="BW10" s="62">
        <f>BV10*I10</f>
        <v>-2</v>
      </c>
      <c r="BX10" s="57"/>
      <c r="BY10" s="62">
        <v>-1</v>
      </c>
      <c r="BZ10" s="62">
        <f t="shared" si="4"/>
        <v>-0.5</v>
      </c>
      <c r="CA10" s="57"/>
      <c r="CB10" s="62">
        <v>-1</v>
      </c>
      <c r="CC10" s="62">
        <f t="shared" si="5"/>
        <v>-0.5</v>
      </c>
      <c r="CD10" s="57"/>
    </row>
    <row r="11" spans="1:82" s="74" customFormat="1" ht="152.25" customHeight="1" x14ac:dyDescent="0.25">
      <c r="A11" s="73"/>
      <c r="B11" s="68" t="s">
        <v>25</v>
      </c>
      <c r="C11" s="68" t="s">
        <v>103</v>
      </c>
      <c r="D11" s="68" t="s">
        <v>26</v>
      </c>
      <c r="E11" s="68" t="s">
        <v>26</v>
      </c>
      <c r="F11" s="68"/>
      <c r="G11" s="68" t="s">
        <v>23</v>
      </c>
      <c r="H11" s="69"/>
      <c r="I11" s="70">
        <v>0.7</v>
      </c>
      <c r="J11" s="70" t="s">
        <v>141</v>
      </c>
      <c r="K11" s="71">
        <v>-3</v>
      </c>
      <c r="L11" s="71">
        <f t="shared" si="6"/>
        <v>-2.0999999999999996</v>
      </c>
      <c r="M11" s="68"/>
      <c r="N11" s="75">
        <v>-5</v>
      </c>
      <c r="O11" s="71">
        <f t="shared" si="7"/>
        <v>-3.5</v>
      </c>
      <c r="P11" s="68"/>
      <c r="Q11" s="71">
        <v>-3</v>
      </c>
      <c r="R11" s="71">
        <f t="shared" si="8"/>
        <v>-2.0999999999999996</v>
      </c>
      <c r="S11" s="68"/>
      <c r="T11" s="75">
        <v>-5</v>
      </c>
      <c r="U11" s="71">
        <f t="shared" si="9"/>
        <v>-3.5</v>
      </c>
      <c r="V11" s="68"/>
      <c r="W11" s="71">
        <v>-3</v>
      </c>
      <c r="X11" s="71">
        <f t="shared" si="10"/>
        <v>-2.0999999999999996</v>
      </c>
      <c r="Y11" s="68"/>
      <c r="Z11" s="71">
        <v>-4</v>
      </c>
      <c r="AA11" s="71">
        <f t="shared" si="11"/>
        <v>-2.8</v>
      </c>
      <c r="AB11" s="68"/>
      <c r="AC11" s="71">
        <v>-2</v>
      </c>
      <c r="AD11" s="71">
        <f t="shared" si="12"/>
        <v>-1.4</v>
      </c>
      <c r="AE11" s="68"/>
      <c r="AF11" s="71">
        <v>-4</v>
      </c>
      <c r="AG11" s="71">
        <f t="shared" si="13"/>
        <v>-2.8</v>
      </c>
      <c r="AH11" s="68"/>
      <c r="AI11" s="71">
        <v>-3</v>
      </c>
      <c r="AJ11" s="71">
        <f t="shared" si="14"/>
        <v>-2.0999999999999996</v>
      </c>
      <c r="AK11" s="68"/>
      <c r="AL11" s="71">
        <v>-4</v>
      </c>
      <c r="AM11" s="71">
        <f t="shared" si="15"/>
        <v>-2.8</v>
      </c>
      <c r="AN11" s="68"/>
      <c r="AO11" s="71">
        <v>-4</v>
      </c>
      <c r="AP11" s="71">
        <f t="shared" si="16"/>
        <v>-2.8</v>
      </c>
      <c r="AQ11" s="68"/>
      <c r="AR11" s="75">
        <v>-5</v>
      </c>
      <c r="AS11" s="71">
        <f t="shared" si="17"/>
        <v>-3.5</v>
      </c>
      <c r="AT11" s="68"/>
      <c r="AU11" s="71">
        <v>-3</v>
      </c>
      <c r="AV11" s="71">
        <f t="shared" si="18"/>
        <v>-2.0999999999999996</v>
      </c>
      <c r="AW11" s="68"/>
      <c r="AX11" s="75">
        <v>-5</v>
      </c>
      <c r="AY11" s="71">
        <f t="shared" si="19"/>
        <v>-3.5</v>
      </c>
      <c r="AZ11" s="68"/>
      <c r="BA11" s="71">
        <v>-3</v>
      </c>
      <c r="BB11" s="71">
        <f t="shared" si="20"/>
        <v>-2.0999999999999996</v>
      </c>
      <c r="BC11" s="68"/>
      <c r="BD11" s="71">
        <v>-4</v>
      </c>
      <c r="BE11" s="71">
        <f t="shared" si="21"/>
        <v>-2.8</v>
      </c>
      <c r="BF11" s="68"/>
      <c r="BG11" s="75">
        <v>-5</v>
      </c>
      <c r="BH11" s="71">
        <f t="shared" si="0"/>
        <v>-3.5</v>
      </c>
      <c r="BI11" s="68"/>
      <c r="BJ11" s="75">
        <v>-5</v>
      </c>
      <c r="BK11" s="71">
        <f t="shared" si="1"/>
        <v>-3.5</v>
      </c>
      <c r="BL11" s="68"/>
      <c r="BM11" s="71">
        <v>-3</v>
      </c>
      <c r="BN11" s="71">
        <f t="shared" si="2"/>
        <v>-2.0999999999999996</v>
      </c>
      <c r="BO11" s="68"/>
      <c r="BP11" s="71">
        <v>-4</v>
      </c>
      <c r="BQ11" s="71">
        <f t="shared" si="3"/>
        <v>-2.8</v>
      </c>
      <c r="BR11" s="68"/>
      <c r="BS11" s="75">
        <v>-5</v>
      </c>
      <c r="BT11" s="71">
        <f>BS11*I11</f>
        <v>-3.5</v>
      </c>
      <c r="BU11" s="68"/>
      <c r="BV11" s="75">
        <v>-5</v>
      </c>
      <c r="BW11" s="71">
        <f>BV11*I11</f>
        <v>-3.5</v>
      </c>
      <c r="BX11" s="68"/>
      <c r="BY11" s="71">
        <v>-1</v>
      </c>
      <c r="BZ11" s="71">
        <f t="shared" si="4"/>
        <v>-0.7</v>
      </c>
      <c r="CA11" s="68"/>
      <c r="CB11" s="71">
        <v>-1</v>
      </c>
      <c r="CC11" s="71">
        <f t="shared" si="5"/>
        <v>-0.7</v>
      </c>
      <c r="CD11" s="68"/>
    </row>
    <row r="12" spans="1:82" s="63" customFormat="1" ht="152.25" customHeight="1" x14ac:dyDescent="0.25">
      <c r="A12" s="64"/>
      <c r="B12" s="57" t="s">
        <v>9</v>
      </c>
      <c r="C12" s="59" t="s">
        <v>102</v>
      </c>
      <c r="D12" s="57" t="s">
        <v>26</v>
      </c>
      <c r="E12" s="57" t="s">
        <v>26</v>
      </c>
      <c r="F12" s="57"/>
      <c r="G12" s="57" t="s">
        <v>11</v>
      </c>
      <c r="H12" s="60"/>
      <c r="I12" s="61">
        <v>0.8</v>
      </c>
      <c r="J12" s="70" t="s">
        <v>143</v>
      </c>
      <c r="K12" s="62">
        <v>-4</v>
      </c>
      <c r="L12" s="62">
        <f t="shared" si="6"/>
        <v>-3.2</v>
      </c>
      <c r="M12" s="57"/>
      <c r="N12" s="62">
        <v>-5</v>
      </c>
      <c r="O12" s="62">
        <f t="shared" si="7"/>
        <v>-4</v>
      </c>
      <c r="P12" s="57"/>
      <c r="Q12" s="62">
        <v>-4</v>
      </c>
      <c r="R12" s="62">
        <f t="shared" si="8"/>
        <v>-3.2</v>
      </c>
      <c r="S12" s="57"/>
      <c r="T12" s="62">
        <v>-5</v>
      </c>
      <c r="U12" s="62">
        <f t="shared" si="9"/>
        <v>-4</v>
      </c>
      <c r="V12" s="57"/>
      <c r="W12" s="62">
        <v>-4</v>
      </c>
      <c r="X12" s="62">
        <f t="shared" si="10"/>
        <v>-3.2</v>
      </c>
      <c r="Y12" s="57"/>
      <c r="Z12" s="62">
        <v>-5</v>
      </c>
      <c r="AA12" s="62">
        <f t="shared" si="11"/>
        <v>-4</v>
      </c>
      <c r="AB12" s="57"/>
      <c r="AC12" s="62">
        <v>-3</v>
      </c>
      <c r="AD12" s="62">
        <f t="shared" si="12"/>
        <v>-2.4000000000000004</v>
      </c>
      <c r="AE12" s="57"/>
      <c r="AF12" s="62">
        <v>-4</v>
      </c>
      <c r="AG12" s="62">
        <f t="shared" si="13"/>
        <v>-3.2</v>
      </c>
      <c r="AH12" s="57"/>
      <c r="AI12" s="62">
        <v>-4</v>
      </c>
      <c r="AJ12" s="62">
        <f t="shared" si="14"/>
        <v>-3.2</v>
      </c>
      <c r="AK12" s="57"/>
      <c r="AL12" s="62">
        <v>-4</v>
      </c>
      <c r="AM12" s="62">
        <f t="shared" si="15"/>
        <v>-3.2</v>
      </c>
      <c r="AN12" s="57"/>
      <c r="AO12" s="62">
        <v>-4</v>
      </c>
      <c r="AP12" s="62">
        <f t="shared" si="16"/>
        <v>-3.2</v>
      </c>
      <c r="AQ12" s="57"/>
      <c r="AR12" s="62">
        <v>-5</v>
      </c>
      <c r="AS12" s="62">
        <f t="shared" si="17"/>
        <v>-4</v>
      </c>
      <c r="AT12" s="57"/>
      <c r="AU12" s="62">
        <v>-4</v>
      </c>
      <c r="AV12" s="62">
        <f t="shared" si="18"/>
        <v>-3.2</v>
      </c>
      <c r="AW12" s="57"/>
      <c r="AX12" s="62">
        <v>-5</v>
      </c>
      <c r="AY12" s="62">
        <f t="shared" si="19"/>
        <v>-4</v>
      </c>
      <c r="AZ12" s="57"/>
      <c r="BA12" s="62">
        <v>-4</v>
      </c>
      <c r="BB12" s="62">
        <f t="shared" si="20"/>
        <v>-3.2</v>
      </c>
      <c r="BC12" s="57"/>
      <c r="BD12" s="62">
        <v>-4</v>
      </c>
      <c r="BE12" s="62">
        <f t="shared" si="21"/>
        <v>-3.2</v>
      </c>
      <c r="BF12" s="57"/>
      <c r="BG12" s="62">
        <v>-4</v>
      </c>
      <c r="BH12" s="62">
        <f t="shared" si="0"/>
        <v>-3.2</v>
      </c>
      <c r="BI12" s="57"/>
      <c r="BJ12" s="62">
        <v>-5</v>
      </c>
      <c r="BK12" s="62">
        <f t="shared" si="1"/>
        <v>-4</v>
      </c>
      <c r="BL12" s="57"/>
      <c r="BM12" s="62">
        <v>-3</v>
      </c>
      <c r="BN12" s="62">
        <f t="shared" si="2"/>
        <v>-2.4000000000000004</v>
      </c>
      <c r="BO12" s="57"/>
      <c r="BP12" s="62">
        <v>-4</v>
      </c>
      <c r="BQ12" s="62">
        <f t="shared" si="3"/>
        <v>-3.2</v>
      </c>
      <c r="BR12" s="57"/>
      <c r="BS12" s="62">
        <v>-4</v>
      </c>
      <c r="BT12" s="62">
        <f>BS12*I12</f>
        <v>-3.2</v>
      </c>
      <c r="BU12" s="57"/>
      <c r="BV12" s="62">
        <v>-5</v>
      </c>
      <c r="BW12" s="62">
        <f>BV12*I12</f>
        <v>-4</v>
      </c>
      <c r="BX12" s="57"/>
      <c r="BY12" s="62">
        <v>-3</v>
      </c>
      <c r="BZ12" s="62">
        <f t="shared" si="4"/>
        <v>-2.4000000000000004</v>
      </c>
      <c r="CA12" s="57"/>
      <c r="CB12" s="62">
        <v>-3</v>
      </c>
      <c r="CC12" s="62">
        <f t="shared" si="5"/>
        <v>-2.4000000000000004</v>
      </c>
      <c r="CD12" s="57"/>
    </row>
    <row r="13" spans="1:82" s="28" customFormat="1" ht="20.25" customHeight="1" x14ac:dyDescent="0.25">
      <c r="A13" s="104"/>
      <c r="B13" s="39"/>
      <c r="C13" s="39"/>
      <c r="D13" s="39"/>
      <c r="E13" s="41"/>
      <c r="F13" s="41"/>
      <c r="G13" s="40"/>
      <c r="H13" s="42"/>
      <c r="I13" s="44"/>
      <c r="J13" s="44"/>
      <c r="K13" s="33"/>
      <c r="L13" s="33"/>
      <c r="M13" s="43"/>
      <c r="N13" s="27"/>
      <c r="O13" s="33"/>
      <c r="P13" s="43"/>
      <c r="Q13" s="33"/>
      <c r="R13" s="33"/>
      <c r="S13" s="43"/>
      <c r="T13" s="33"/>
      <c r="U13" s="33"/>
      <c r="V13" s="43"/>
      <c r="W13" s="27"/>
      <c r="X13" s="33"/>
      <c r="Y13" s="43"/>
      <c r="Z13" s="33"/>
      <c r="AA13" s="33"/>
      <c r="AB13" s="43"/>
      <c r="AC13" s="33"/>
      <c r="AD13" s="33"/>
      <c r="AE13" s="43"/>
      <c r="AF13" s="27"/>
      <c r="AG13" s="33"/>
      <c r="AH13" s="43"/>
      <c r="AI13" s="33"/>
      <c r="AJ13" s="33"/>
      <c r="AK13" s="43"/>
      <c r="AL13" s="33"/>
      <c r="AM13" s="33"/>
      <c r="AN13" s="43"/>
      <c r="AO13" s="33"/>
      <c r="AP13" s="33"/>
      <c r="AQ13" s="43"/>
      <c r="AR13" s="27"/>
      <c r="AS13" s="33"/>
      <c r="AT13" s="43"/>
      <c r="AU13" s="33"/>
      <c r="AV13" s="33"/>
      <c r="AW13" s="43"/>
      <c r="AX13" s="33"/>
      <c r="AY13" s="33"/>
      <c r="AZ13" s="43"/>
      <c r="BA13" s="33"/>
      <c r="BB13" s="33"/>
      <c r="BC13" s="43"/>
      <c r="BD13" s="27"/>
      <c r="BE13" s="33"/>
      <c r="BF13" s="43"/>
      <c r="BG13" s="33"/>
      <c r="BH13" s="33"/>
      <c r="BI13" s="43"/>
      <c r="BJ13" s="27"/>
      <c r="BK13" s="33"/>
      <c r="BL13" s="43"/>
      <c r="BM13" s="33"/>
      <c r="BN13" s="33"/>
      <c r="BO13" s="43"/>
      <c r="BP13" s="33"/>
      <c r="BQ13" s="33"/>
      <c r="BR13" s="43"/>
      <c r="BS13" s="33"/>
      <c r="BT13" s="33"/>
      <c r="BU13" s="43"/>
      <c r="BV13" s="27"/>
      <c r="BW13" s="33"/>
      <c r="BX13" s="43"/>
      <c r="BY13" s="33"/>
      <c r="BZ13" s="33"/>
      <c r="CA13" s="43"/>
      <c r="CB13" s="27"/>
      <c r="CC13" s="33"/>
      <c r="CD13" s="43"/>
    </row>
    <row r="14" spans="1:82" s="83" customFormat="1" ht="53.25" customHeight="1" x14ac:dyDescent="0.4">
      <c r="A14" s="104"/>
      <c r="B14" s="77" t="s">
        <v>65</v>
      </c>
      <c r="C14" s="78"/>
      <c r="D14" s="78"/>
      <c r="E14" s="79"/>
      <c r="F14" s="79"/>
      <c r="G14" s="80"/>
      <c r="H14" s="81"/>
      <c r="I14" s="45"/>
      <c r="J14" s="45"/>
      <c r="K14" s="38">
        <f>SUM(K4:K12)</f>
        <v>-14</v>
      </c>
      <c r="L14" s="38">
        <f>SUM(L4:L12)</f>
        <v>-8.3000000000000007</v>
      </c>
      <c r="M14" s="82"/>
      <c r="N14" s="38">
        <f>SUM(N4:N12)</f>
        <v>-23</v>
      </c>
      <c r="O14" s="38">
        <f>SUM(O4:O12)</f>
        <v>-15.6</v>
      </c>
      <c r="P14" s="82"/>
      <c r="Q14" s="38">
        <f>SUM(Q4:Q12)</f>
        <v>-17</v>
      </c>
      <c r="R14" s="38">
        <f>SUM(R4:R12)</f>
        <v>-10.8</v>
      </c>
      <c r="S14" s="82"/>
      <c r="T14" s="38">
        <f>SUM(T4:T12)</f>
        <v>-22</v>
      </c>
      <c r="U14" s="38">
        <f>SUM(U4:U12)</f>
        <v>-14.7</v>
      </c>
      <c r="V14" s="82"/>
      <c r="W14" s="38">
        <f>SUM(W4:W12)</f>
        <v>-15</v>
      </c>
      <c r="X14" s="38">
        <f>SUM(X4:X12)</f>
        <v>-9.3000000000000007</v>
      </c>
      <c r="Y14" s="82"/>
      <c r="Z14" s="38">
        <f>SUM(Z4:Z12)</f>
        <v>-23</v>
      </c>
      <c r="AA14" s="38">
        <f>SUM(AA4:AA12)</f>
        <v>-15.8</v>
      </c>
      <c r="AB14" s="82"/>
      <c r="AC14" s="38">
        <f>SUM(AC4:AC12)</f>
        <v>-14</v>
      </c>
      <c r="AD14" s="38">
        <f>SUM(AD4:AD12)</f>
        <v>-8.5</v>
      </c>
      <c r="AE14" s="82"/>
      <c r="AF14" s="38">
        <f>SUM(AF4:AF12)</f>
        <v>-22</v>
      </c>
      <c r="AG14" s="38">
        <f>SUM(AG4:AG12)</f>
        <v>-15</v>
      </c>
      <c r="AH14" s="82"/>
      <c r="AI14" s="38">
        <f>SUM(AI4:AI12)</f>
        <v>-14</v>
      </c>
      <c r="AJ14" s="38">
        <f>SUM(AJ4:AJ12)</f>
        <v>-8.5</v>
      </c>
      <c r="AK14" s="82"/>
      <c r="AL14" s="38">
        <f>SUM(AL4:AL12)</f>
        <v>-18</v>
      </c>
      <c r="AM14" s="38">
        <f>SUM(AM4:AM12)</f>
        <v>-11.7</v>
      </c>
      <c r="AN14" s="82"/>
      <c r="AO14" s="38">
        <f>SUM(AO4:AO12)</f>
        <v>-17</v>
      </c>
      <c r="AP14" s="38">
        <f>SUM(AP4:AP12)</f>
        <v>-10.8</v>
      </c>
      <c r="AQ14" s="82"/>
      <c r="AR14" s="38">
        <f>SUM(AR4:AR12)</f>
        <v>-21</v>
      </c>
      <c r="AS14" s="38">
        <f>SUM(AS4:AS12)</f>
        <v>-13.8</v>
      </c>
      <c r="AT14" s="82"/>
      <c r="AU14" s="38">
        <f>SUM(AU4:AU12)</f>
        <v>-15</v>
      </c>
      <c r="AV14" s="38">
        <f>SUM(AV4:AV12)</f>
        <v>-9.8999999999999986</v>
      </c>
      <c r="AW14" s="82"/>
      <c r="AX14" s="38">
        <f>SUM(AX4:AX12)</f>
        <v>-21</v>
      </c>
      <c r="AY14" s="38">
        <f>SUM(AY4:AY12)</f>
        <v>-14.5</v>
      </c>
      <c r="AZ14" s="82"/>
      <c r="BA14" s="38">
        <f>SUM(BA4:BA12)</f>
        <v>-18</v>
      </c>
      <c r="BB14" s="38">
        <f>SUM(BB4:BB12)</f>
        <v>-11.8</v>
      </c>
      <c r="BC14" s="82"/>
      <c r="BD14" s="38">
        <f>SUM(BD4:BD12)</f>
        <v>-19</v>
      </c>
      <c r="BE14" s="38">
        <f>SUM(BE4:BE12)</f>
        <v>-12.399999999999999</v>
      </c>
      <c r="BF14" s="82"/>
      <c r="BG14" s="38">
        <f>SUM(BG4:BG12)</f>
        <v>-22</v>
      </c>
      <c r="BH14" s="38">
        <f>SUM(BH4:BH12)</f>
        <v>-14.600000000000001</v>
      </c>
      <c r="BI14" s="82"/>
      <c r="BJ14" s="38">
        <f>SUM(BJ4:BJ12)</f>
        <v>-25</v>
      </c>
      <c r="BK14" s="38">
        <f>SUM(BK4:BK12)</f>
        <v>-17.2</v>
      </c>
      <c r="BL14" s="82"/>
      <c r="BM14" s="38">
        <f>SUM(BM4:BM12)</f>
        <v>-21</v>
      </c>
      <c r="BN14" s="38">
        <f>SUM(BN4:BN12)</f>
        <v>-13.8</v>
      </c>
      <c r="BO14" s="82"/>
      <c r="BP14" s="38">
        <f>SUM(BP4:BP12)</f>
        <v>-24</v>
      </c>
      <c r="BQ14" s="38">
        <f>SUM(BQ4:BQ12)</f>
        <v>-16</v>
      </c>
      <c r="BR14" s="82"/>
      <c r="BS14" s="38">
        <f>SUM(BS4:BS12)</f>
        <v>-27</v>
      </c>
      <c r="BT14" s="38">
        <f>SUM(BT4:BT12)</f>
        <v>-17.5</v>
      </c>
      <c r="BU14" s="82"/>
      <c r="BV14" s="38">
        <f>SUM(BV4:BV12)</f>
        <v>-29</v>
      </c>
      <c r="BW14" s="38">
        <f>SUM(BW4:BW12)</f>
        <v>-19.2</v>
      </c>
      <c r="BX14" s="82"/>
      <c r="BY14" s="38">
        <f>SUM(BY4:BY12)</f>
        <v>-10</v>
      </c>
      <c r="BZ14" s="38">
        <f>SUM(BZ4:BZ12)</f>
        <v>-6.9</v>
      </c>
      <c r="CA14" s="82"/>
      <c r="CB14" s="38">
        <f>SUM(CB4:CB12)</f>
        <v>-11</v>
      </c>
      <c r="CC14" s="38">
        <f>SUM(CC4:CC12)</f>
        <v>-7.8000000000000007</v>
      </c>
      <c r="CD14" s="82"/>
    </row>
    <row r="15" spans="1:82" s="83" customFormat="1" ht="53.25" customHeight="1" x14ac:dyDescent="0.4">
      <c r="A15" s="104"/>
      <c r="B15" s="77" t="s">
        <v>134</v>
      </c>
      <c r="C15" s="78"/>
      <c r="D15" s="78"/>
      <c r="E15" s="79"/>
      <c r="F15" s="79"/>
      <c r="G15" s="80"/>
      <c r="H15" s="81"/>
      <c r="I15" s="45"/>
      <c r="J15" s="45"/>
      <c r="K15" s="38">
        <f>+_xlfn.RANK.EQ(K14,(K14,N14,Q14,T14,W14,Z14,AC14,AF14,AI14,AL14,AO14,AR14,AU14,AX14,BA14,BD14,BG14,BJ14,BM14,BP14,BS14,BV14,BY14,CB14),0)</f>
        <v>3</v>
      </c>
      <c r="L15" s="38">
        <f>+_xlfn.RANK.EQ(L14,(L14,O14,R14,U14,X14,AA14,AD14,AG14,AJ14,AM14,AP14,AS14,AV14,AY14,BB14,BE14,BH14,BK14,BN14,BQ14,BT14,BW14,BZ14,CC14),0)</f>
        <v>3</v>
      </c>
      <c r="M15" s="82"/>
      <c r="N15" s="38">
        <f>+_xlfn.RANK.EQ(N14,(K14,N14,Q14,T14,W14,Z14,AC14,AF14,AI14,AL14,AO14,AR14,AU14,AX14,BA14,BD14,BG14,BJ14,BM14,BP14,BS14,BV14,BY14,CB14),0)</f>
        <v>19</v>
      </c>
      <c r="O15" s="38">
        <f>+_xlfn.RANK.EQ(O14,(L14,O14,R14,U14,X14,AA14,AD14,AG14,AJ14,AM14,AP14,AS14,AV14,AY14,BB14,BE14,BH14,BK14,BN14,BQ14,BT14,BW14,BZ14,CC14),0)</f>
        <v>19</v>
      </c>
      <c r="P15" s="82"/>
      <c r="Q15" s="38">
        <f>+_xlfn.RANK.EQ(Q14,(K14,N14,Q14,T14,W14,Z14,AC14,AF14,AI14,AL14,AO14,AR14,AU14,AX14,BA14,BD14,BG14,BJ14,BM14,BP14,BS14,BV14,BY14,CB14),0)</f>
        <v>8</v>
      </c>
      <c r="R15" s="38">
        <f>+_xlfn.RANK.EQ(R14,(L14,O14,R14,U14,X14,AA14,AD14,AG14,AJ14,AM14,AP14,AS14,AV14,AY14,BB14,BE14,BH14,BK14,BN14,BQ14,BT14,BW14,BZ14,CC14),0)</f>
        <v>8</v>
      </c>
      <c r="S15" s="82"/>
      <c r="T15" s="38">
        <f>+_xlfn.RANK.EQ(T14,(K14,N14,Q14,T14,W14,Z14,AC14,AF14,AI14,AL14,AO14,AR14,AU14,AX14,BA14,BD14,BG14,BJ14,BM14,BP14,BS14,BV14,BY14,CB14),0)</f>
        <v>16</v>
      </c>
      <c r="U15" s="38">
        <f>+_xlfn.RANK.EQ(U14,(L14,O14,R14,U14,X14,AA14,AD14,AG14,AJ14,AM14,AP14,AS14,AV14,AY14,BB14,BE14,BH14,BK14,BN14,BQ14,BT14,BW14,BZ14,CC14),0)</f>
        <v>17</v>
      </c>
      <c r="V15" s="82"/>
      <c r="W15" s="38">
        <f>+_xlfn.RANK.EQ(W14,(K14,N14,Q14,T14,W14,Z14,AC14,AF14,AI14,AL14,AO14,AR14,AU14,AX14,BA14,BD14,BG14,BJ14,BM14,BP14,BS14,BV14,BY14,CB14),0)</f>
        <v>6</v>
      </c>
      <c r="X15" s="38">
        <f>+_xlfn.RANK.EQ(X14,(L14,O14,R14,U14,X14,AA14,AD14,AG14,AJ14,AM14,AP14,AS14,AV14,AY14,BB14,BE14,BH14,BK14,BN14,BQ14,BT14,BW14,BZ14,CC14),0)</f>
        <v>6</v>
      </c>
      <c r="Y15" s="82"/>
      <c r="Z15" s="38">
        <f>+_xlfn.RANK.EQ(Z14,(K14,N14,Q14,T14,W14,Z14,AC14,AF14,AI14,AL14,AO14,AR14,AU14,AX14,BA14,BD14,BG14,BJ14,BM14,BP14,BS14,BV14,BY14,CB14),0)</f>
        <v>19</v>
      </c>
      <c r="AA15" s="38">
        <f>+_xlfn.RANK.EQ(AA14,(L14,O14,R14,U14,X14,AA14,AD14,AG14,AJ14,AM14,AP14,AS14,AV14,AY14,BB14,BE14,BH14,BK14,BN14,BQ14,BT14,BW14,BZ14,CC14),0)</f>
        <v>20</v>
      </c>
      <c r="AB15" s="82"/>
      <c r="AC15" s="38">
        <f>+_xlfn.RANK.EQ(AC14,(K14,N14,Q14,T14,W14,Z14,AC14,AF14,AI14,AL14,AO14,AR14,AU14,AX14,BA14,BD14,BG14,BJ14,BM14,BP14,BS14,BV14,BY14,CB14),0)</f>
        <v>3</v>
      </c>
      <c r="AD15" s="38">
        <f>+_xlfn.RANK.EQ(AD14,(L14,O14,R14,U14,X14,AA14,AD14,AG14,AJ14,AM14,AP14,AS14,AV14,AY14,BB14,BE14,BH14,BK14,BN14,BQ14,BT14,BW14,BZ14,CC14),0)</f>
        <v>4</v>
      </c>
      <c r="AE15" s="82"/>
      <c r="AF15" s="38">
        <f>+_xlfn.RANK.EQ(AF14,(K14,N14,Q14,T14,W14,Z14,AC14,AF14,AI14,AL14,AO14,AR14,AU14,AX14,BA14,BD14,BG14,BJ14,BM14,BP14,BS14,BV14,BY14,CB14),0)</f>
        <v>16</v>
      </c>
      <c r="AG15" s="38">
        <f>+_xlfn.RANK.EQ(AG14,(L14,O14,R14,U14,X14,AA14,AD14,AG14,AJ14,AM14,AP14,AS14,AV14,AY14,BB14,BE14,BH14,BK14,BN14,BQ14,BT14,BW14,BZ14,CC14),0)</f>
        <v>18</v>
      </c>
      <c r="AH15" s="82"/>
      <c r="AI15" s="38">
        <f>+_xlfn.RANK.EQ(AI14,(K14,N14,Q14,T14,W14,Z14,AC14,AF14,AI14,AL14,AO14,AR14,AU14,AX14,BA14,BD14,BG14,BJ14,BM14,BP14,BS14,BV14,BY14,CB14),0)</f>
        <v>3</v>
      </c>
      <c r="AJ15" s="38">
        <f>+_xlfn.RANK.EQ(AJ14,(L14,O14,R14,U14,X14,AA14,AD14,AG14,AJ14,AM14,AP14,AS14,AV14,AY14,BB14,BE14,BH14,BK14,BN14,BQ14,BT14,BW14,BZ14,CC14),0)</f>
        <v>4</v>
      </c>
      <c r="AK15" s="82"/>
      <c r="AL15" s="38">
        <f>+_xlfn.RANK.EQ(AL14,(K14,N14,Q14,T14,W14,Z14,AC14,AF14,AI14,AL14,AO14,AR14,AU14,AX14,BA14,BD14,BG14,BJ14,BM14,BP14,BS14,BV14,BY14,CB14),0)</f>
        <v>10</v>
      </c>
      <c r="AM15" s="38">
        <f>+_xlfn.RANK.EQ(AM14,(L14,O14,R14,U14,X14,AA14,AD14,AG14,AJ14,AM14,AP14,AS14,AV14,AY14,BB14,BE14,BH14,BK14,BN14,BQ14,BT14,BW14,BZ14,CC14),0)</f>
        <v>10</v>
      </c>
      <c r="AN15" s="82"/>
      <c r="AO15" s="38">
        <f>+_xlfn.RANK.EQ(AO14,(K14,N14,Q14,T14,W14,Z14,AC14,AF14,AI14,AL14,AO14,AR14,AU14,AX14,BA14,BD14,BG14,BJ14,BM14,BP14,BS14,BV14,BY14,CB14),0)</f>
        <v>8</v>
      </c>
      <c r="AP15" s="38">
        <f>+_xlfn.RANK.EQ(AP14,(L14,O14,R14,U14,X14,AA14,AD14,AG14,AJ14,AM14,AP14,AS14,AV14,AY14,BB14,BE14,BH14,BK14,BN14,BQ14,BT14,BW14,BZ14,CC14),0)</f>
        <v>8</v>
      </c>
      <c r="AQ15" s="82"/>
      <c r="AR15" s="38">
        <f>+_xlfn.RANK.EQ(AR14,(K14,N14,Q14,T14,W14,Z14,AC14,AF14,AI14,AL14,AO14,AR14,AU14,AX14,BA14,BD14,BG14,BJ14,BM14,BP14,BS14,BV14,BY14,CB14),0)</f>
        <v>13</v>
      </c>
      <c r="AS15" s="38">
        <f>+_xlfn.RANK.EQ(AS14,(L14,O14,R14,U14,X14,AA14,AD14,AG14,AJ14,AM14,AP14,AS14,AV14,AY14,BB14,BE14,BH14,BK14,BN14,BQ14,BT14,BW14,BZ14,CC14),0)</f>
        <v>13</v>
      </c>
      <c r="AT15" s="82"/>
      <c r="AU15" s="38">
        <f>+_xlfn.RANK.EQ(AU14,(K14,N14,Q14,T14,W14,Z14,AC14,AF14,AI14,AL14,AO14,AR14,AU14,AX14,BA14,BD14,BG14,BJ14,BM14,BP14,BS14,BV14,BY14,CB14),0)</f>
        <v>6</v>
      </c>
      <c r="AV15" s="38">
        <f>+_xlfn.RANK.EQ(AV14,(L14,O14,R14,U14,X14,AA14,AD14,AG14,AJ14,AM14,AP14,AS14,AV14,AY14,BB14,BE14,BH14,BK14,BN14,BQ14,BT14,BW14,BZ14,CC14),0)</f>
        <v>7</v>
      </c>
      <c r="AW15" s="82"/>
      <c r="AX15" s="38">
        <f>+_xlfn.RANK.EQ(AX14,(K14,N14,Q14,T14,W14,Z14,AC14,AF14,AI14,AL14,AO14,AR14,AU14,AX14,BA14,BD14,BG14,BJ14,BM14,BP14,BS14,BV14,BY14,CB14),0)</f>
        <v>13</v>
      </c>
      <c r="AY15" s="38">
        <f>+_xlfn.RANK.EQ(AY14,(L14,O14,R14,U14,X14,AA14,AD14,AG14,AJ14,AM14,AP14,AS14,AV14,AY14,BB14,BE14,BH14,BK14,BN14,BQ14,BT14,BW14,BZ14,CC14),0)</f>
        <v>15</v>
      </c>
      <c r="AZ15" s="82"/>
      <c r="BA15" s="38">
        <f>+_xlfn.RANK.EQ(BA14,(K14,N14,Q14,T14,W14,Z14,AC14,AF14,AI14,AL14,AO14,AR14,AU14,AX14,BA14,BD14,BG14,BJ14,BM14,BP14,BS14,BV14,BY14,CB14),0)</f>
        <v>10</v>
      </c>
      <c r="BB15" s="38">
        <f>+_xlfn.RANK.EQ(BB14,(L14,O14,R14,U14,X14,AA14,AD14,AG14,AJ14,AM14,AP14,AS14,AV14,AY14,BB14,BE14,BH14,BK14,BN14,BQ14,BT14,BW14,BZ14,CC14),0)</f>
        <v>11</v>
      </c>
      <c r="BC15" s="82"/>
      <c r="BD15" s="38">
        <f>+_xlfn.RANK.EQ(BD14,(K14,N14,Q14,T14,W14,Z14,AC14,AF14,AI14,AL14,AO14,AR14,AU14,AX14,BA14,BD14,BG14,BJ14,BM14,BP14,BS14,BV14,BY14,CB14),0)</f>
        <v>12</v>
      </c>
      <c r="BE15" s="38">
        <f>+_xlfn.RANK.EQ(BE14,(L14,O14,R14,U14,X14,AA14,AD14,AG14,AJ14,AM14,AP14,AS14,AV14,AY14,BB14,BE14,BH14,BK14,BN14,BQ14,BT14,BW14,BZ14,CC14),0)</f>
        <v>12</v>
      </c>
      <c r="BF15" s="82"/>
      <c r="BG15" s="38">
        <f>+_xlfn.RANK.EQ(BG14,(K14,N14,Q14,T14,W14,Z14,AC14,AF14,AI14,AL14,AO14,AR14,AU14,AX14,BA14,BD14,BG14,BJ14,BM14,BP14,BS14,BV14,BY14,CB14),0)</f>
        <v>16</v>
      </c>
      <c r="BH15" s="38">
        <f>+_xlfn.RANK.EQ(BH14,(L14,O14,R14,U14,X14,AA14,AD14,AG14,AJ14,AM14,AP14,AS14,AV14,AY14,BB14,BE14,BH14,BK14,BN14,BQ14,BT14,BW14,BZ14,CC14),0)</f>
        <v>16</v>
      </c>
      <c r="BI15" s="82"/>
      <c r="BJ15" s="38">
        <f>+_xlfn.RANK.EQ(BJ14,(K14,N14,Q14,T14,W14,Z14,AC14,AF14,AI14,AL14,AO14,AR14,AU14,AX14,BA14,BD14,BG14,BJ14,BM14,BP14,BS14,BV14,BY14,CB14),0)</f>
        <v>22</v>
      </c>
      <c r="BK15" s="38">
        <f>+_xlfn.RANK.EQ(BK14,(L14,O14,R14,U14,X14,AA14,AD14,AG14,AJ14,AM14,AP14,AS14,AV14,AY14,BB14,BE14,BH14,BK14,BN14,BQ14,BT14,BW14,BZ14,CC14),0)</f>
        <v>22</v>
      </c>
      <c r="BL15" s="82"/>
      <c r="BM15" s="38">
        <f>+_xlfn.RANK.EQ(BM14,(K14,N14,Q14,T14,W14,Z14,AC14,AF14,AI14,AL14,AO14,AR14,AU14,AX14,BA14,BD14,BG14,BJ14,BM14,BP14,BS14,BV14,BY14,CB14),0)</f>
        <v>13</v>
      </c>
      <c r="BN15" s="38">
        <f>+_xlfn.RANK.EQ(BN14,(L14,O14,R14,U14,X14,AA14,AD14,AG14,AJ14,AM14,AP14,AS14,AV14,AY14,BB14,BE14,BH14,BK14,BN14,BQ14,BT14,BW14,BZ14,CC14),0)</f>
        <v>13</v>
      </c>
      <c r="BO15" s="82"/>
      <c r="BP15" s="38">
        <f>+_xlfn.RANK.EQ(BP14,(K14,N14,Q14,T14,W14,Z14,AC14,AF14,AI14,AL14,AO14,AR14,AU14,AX14,BA14,BD14,BG14,BJ14,BM14,BP14,BS14,BV14,BY14,CB14),0)</f>
        <v>21</v>
      </c>
      <c r="BQ15" s="38">
        <f>+_xlfn.RANK.EQ(BQ14,(L14,O14,R14,U14,X14,AA14,AD14,AG14,AJ14,AM14,AP14,AS14,AV14,AY14,BB14,BE14,BH14,BK14,BN14,BQ14,BT14,BW14,BZ14,CC14),0)</f>
        <v>21</v>
      </c>
      <c r="BR15" s="82"/>
      <c r="BS15" s="38">
        <f>+_xlfn.RANK.EQ(BS14,(K14,N14,Q14,T14,W14,Z14,AC14,AF14,AI14,AL14,AO14,AR14,AU14,AX14,BA14,BD14,BG14,BJ14,BM14,BP14,BS14,BV14,BY14,CB14),0)</f>
        <v>23</v>
      </c>
      <c r="BT15" s="38">
        <f>+_xlfn.RANK.EQ(BT14,(L14,O14,R14,U14,X14,AA14,AD14,AG14,AJ14,AM14,AP14,AS14,AV14,AY14,BB14,BE14,BH14,BK14,BN14,BQ14,BT14,BW14,BZ14,CC14),0)</f>
        <v>23</v>
      </c>
      <c r="BU15" s="82"/>
      <c r="BV15" s="38">
        <f>+_xlfn.RANK.EQ(BV14,(K14,N14,Q14,T14,W14,Z14,AC14,AF14,AI14,AL14,AO14,AR14,AU14,AX14,BA14,BD14,BG14,BJ14,BM14,BP14,BS14,BV14,BY14,CB14),0)</f>
        <v>24</v>
      </c>
      <c r="BW15" s="38">
        <f>+_xlfn.RANK.EQ(BW14,(L14,O14,R14,U14,X14,AA14,AD14,AG14,AJ14,AM14,AP14,AS14,AV14,AY14,BB14,BE14,BH14,BK14,BN14,BQ14,BT14,BW14,BZ14,CC14),0)</f>
        <v>24</v>
      </c>
      <c r="BX15" s="82"/>
      <c r="BY15" s="38">
        <f>+_xlfn.RANK.EQ(BY14,(K14,N14,Q14,T14,W14,Z14,AC14,AF14,AI14,AL14,AO14,AR14,AU14,AX14,BA14,BD14,BG14,BJ14,BM14,BP14,BS14,BV14,BY14,CB14),0)</f>
        <v>1</v>
      </c>
      <c r="BZ15" s="38">
        <f>+_xlfn.RANK.EQ(BZ14,(L14,O14,R14,U14,X14,AA14,AD14,AG14,AJ14,AM14,AP14,AS14,AV14,AY14,BB14,BE14,BH14,BK14,BN14,BQ14,BT14,BW14,BZ14,CC14),0)</f>
        <v>1</v>
      </c>
      <c r="CA15" s="82"/>
      <c r="CB15" s="38">
        <f>+_xlfn.RANK.EQ(CB14,(K14,N14,Q14,T14,W14,Z14,AC14,AF14,AI14,AL14,AO14,AR14,AU14,AX14,BA14,BD14,BG14,BJ14,BM14,BP14,BS14,BV14,BY14,CB14),0)</f>
        <v>2</v>
      </c>
      <c r="CC15" s="38">
        <f>+_xlfn.RANK.EQ(CC14,(L14,O14,R14,U14,X14,AA14,AD14,AG14,AJ14,AM14,AP14,AS14,AV14,AY14,BB14,BE14,BH14,BK14,BN14,BQ14,BT14,BW14,BZ14,CC14),0)</f>
        <v>2</v>
      </c>
      <c r="CD15" s="82"/>
    </row>
    <row r="16" spans="1:82" s="90" customFormat="1" ht="84" customHeight="1" x14ac:dyDescent="0.2">
      <c r="A16" s="104"/>
      <c r="B16" s="96" t="s">
        <v>131</v>
      </c>
      <c r="C16" s="84"/>
      <c r="D16" s="84"/>
      <c r="E16" s="85"/>
      <c r="F16" s="85"/>
      <c r="G16" s="86"/>
      <c r="H16" s="87"/>
      <c r="I16" s="88"/>
      <c r="J16" s="88"/>
      <c r="K16" s="88"/>
      <c r="L16" s="88"/>
      <c r="M16" s="88"/>
      <c r="N16" s="89" t="s">
        <v>94</v>
      </c>
      <c r="O16" s="88"/>
      <c r="P16" s="88"/>
      <c r="Q16" s="88"/>
      <c r="R16" s="88"/>
      <c r="S16" s="88"/>
      <c r="T16" s="89" t="s">
        <v>94</v>
      </c>
      <c r="U16" s="88"/>
      <c r="V16" s="88"/>
      <c r="W16" s="88"/>
      <c r="X16" s="88"/>
      <c r="Y16" s="88"/>
      <c r="Z16" s="89" t="s">
        <v>96</v>
      </c>
      <c r="AA16" s="88"/>
      <c r="AB16" s="88"/>
      <c r="AC16" s="88" t="s">
        <v>135</v>
      </c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9" t="s">
        <v>94</v>
      </c>
      <c r="AS16" s="88"/>
      <c r="AT16" s="88"/>
      <c r="AU16" s="88"/>
      <c r="AV16" s="88"/>
      <c r="AW16" s="88"/>
      <c r="AX16" s="89" t="s">
        <v>94</v>
      </c>
      <c r="AY16" s="88"/>
      <c r="AZ16" s="88"/>
      <c r="BA16" s="88"/>
      <c r="BB16" s="88"/>
      <c r="BC16" s="88"/>
      <c r="BD16" s="88"/>
      <c r="BE16" s="88"/>
      <c r="BF16" s="88"/>
      <c r="BG16" s="89" t="s">
        <v>95</v>
      </c>
      <c r="BH16" s="88"/>
      <c r="BI16" s="88"/>
      <c r="BJ16" s="89" t="s">
        <v>94</v>
      </c>
      <c r="BK16" s="88"/>
      <c r="BL16" s="89"/>
      <c r="BM16" s="88"/>
      <c r="BN16" s="88"/>
      <c r="BO16" s="88"/>
      <c r="BP16" s="88"/>
      <c r="BQ16" s="88"/>
      <c r="BR16" s="89"/>
      <c r="BS16" s="89" t="s">
        <v>95</v>
      </c>
      <c r="BT16" s="88"/>
      <c r="BU16" s="89"/>
      <c r="BV16" s="89" t="s">
        <v>94</v>
      </c>
      <c r="BW16" s="88"/>
      <c r="BX16" s="88"/>
      <c r="BY16" s="88"/>
      <c r="BZ16" s="88"/>
      <c r="CA16" s="88"/>
      <c r="CB16" s="88"/>
      <c r="CC16" s="88"/>
      <c r="CD16" s="88"/>
    </row>
    <row r="17" spans="1:82" s="28" customFormat="1" ht="21" customHeight="1" x14ac:dyDescent="0.25">
      <c r="A17" s="104"/>
      <c r="B17" s="39"/>
      <c r="C17" s="39"/>
      <c r="D17" s="39"/>
      <c r="E17" s="41"/>
      <c r="F17" s="41"/>
      <c r="G17" s="40"/>
      <c r="H17" s="42"/>
      <c r="I17" s="44"/>
      <c r="J17" s="44"/>
      <c r="K17" s="44"/>
      <c r="L17" s="44"/>
      <c r="M17" s="43"/>
      <c r="N17" s="43"/>
      <c r="O17" s="44"/>
      <c r="P17" s="43"/>
      <c r="Q17" s="44"/>
      <c r="R17" s="44"/>
      <c r="S17" s="43"/>
      <c r="T17" s="44"/>
      <c r="U17" s="44"/>
      <c r="V17" s="43"/>
      <c r="W17" s="43"/>
      <c r="X17" s="44"/>
      <c r="Y17" s="43"/>
      <c r="Z17" s="44"/>
      <c r="AA17" s="44"/>
      <c r="AB17" s="43"/>
      <c r="AC17" s="44"/>
      <c r="AD17" s="44"/>
      <c r="AE17" s="43"/>
      <c r="AF17" s="43"/>
      <c r="AG17" s="44"/>
      <c r="AH17" s="43"/>
      <c r="AI17" s="44"/>
      <c r="AJ17" s="44"/>
      <c r="AK17" s="43"/>
      <c r="AL17" s="44"/>
      <c r="AM17" s="44"/>
      <c r="AN17" s="43"/>
      <c r="AO17" s="44"/>
      <c r="AP17" s="44"/>
      <c r="AQ17" s="43"/>
      <c r="AR17" s="43"/>
      <c r="AS17" s="44"/>
      <c r="AT17" s="43"/>
      <c r="AU17" s="44"/>
      <c r="AV17" s="44"/>
      <c r="AW17" s="43"/>
      <c r="AX17" s="44"/>
      <c r="AY17" s="44"/>
      <c r="AZ17" s="43"/>
      <c r="BA17" s="44"/>
      <c r="BB17" s="44"/>
      <c r="BC17" s="43"/>
      <c r="BD17" s="43"/>
      <c r="BE17" s="44"/>
      <c r="BF17" s="43"/>
      <c r="BG17" s="44"/>
      <c r="BH17" s="44"/>
      <c r="BI17" s="43"/>
      <c r="BJ17" s="43"/>
      <c r="BK17" s="44"/>
      <c r="BL17" s="43"/>
      <c r="BM17" s="44"/>
      <c r="BN17" s="44"/>
      <c r="BO17" s="43"/>
      <c r="BP17" s="44"/>
      <c r="BQ17" s="44"/>
      <c r="BR17" s="43"/>
      <c r="BS17" s="44"/>
      <c r="BT17" s="44"/>
      <c r="BU17" s="43"/>
      <c r="BV17" s="43"/>
      <c r="BW17" s="44"/>
      <c r="BX17" s="43"/>
      <c r="BY17" s="44"/>
      <c r="BZ17" s="44"/>
      <c r="CA17" s="43"/>
      <c r="CB17" s="43"/>
      <c r="CC17" s="44"/>
      <c r="CD17" s="43"/>
    </row>
    <row r="18" spans="1:82" s="10" customFormat="1" ht="19.350000000000001" customHeight="1" x14ac:dyDescent="0.25">
      <c r="A18" s="104"/>
      <c r="B18" s="47"/>
      <c r="C18" s="39"/>
      <c r="D18" s="39"/>
      <c r="E18" s="41"/>
      <c r="F18" s="41"/>
      <c r="G18" s="39"/>
      <c r="H18" s="40"/>
      <c r="I18" s="44"/>
      <c r="J18" s="44"/>
      <c r="K18" s="50"/>
      <c r="L18" s="50"/>
      <c r="M18" s="46"/>
      <c r="N18" s="46"/>
      <c r="O18" s="50"/>
      <c r="P18" s="46"/>
      <c r="Q18" s="50"/>
      <c r="R18" s="50"/>
      <c r="S18" s="46"/>
      <c r="T18" s="50"/>
      <c r="U18" s="50"/>
      <c r="V18" s="46"/>
      <c r="W18" s="46"/>
      <c r="X18" s="50"/>
      <c r="Y18" s="46"/>
      <c r="Z18" s="50"/>
      <c r="AA18" s="50"/>
      <c r="AB18" s="46"/>
      <c r="AC18" s="50"/>
      <c r="AD18" s="50"/>
      <c r="AE18" s="46"/>
      <c r="AF18" s="46"/>
      <c r="AG18" s="50"/>
      <c r="AH18" s="46"/>
      <c r="AI18" s="50"/>
      <c r="AJ18" s="50"/>
      <c r="AK18" s="46"/>
      <c r="AL18" s="50"/>
      <c r="AM18" s="50"/>
      <c r="AN18" s="46"/>
      <c r="AO18" s="50"/>
      <c r="AP18" s="50"/>
      <c r="AQ18" s="46"/>
      <c r="AR18" s="46"/>
      <c r="AS18" s="50"/>
      <c r="AT18" s="46"/>
      <c r="AU18" s="50"/>
      <c r="AV18" s="50"/>
      <c r="AW18" s="46"/>
      <c r="AX18" s="50"/>
      <c r="AY18" s="50"/>
      <c r="AZ18" s="46"/>
      <c r="BA18" s="50"/>
      <c r="BB18" s="50"/>
      <c r="BC18" s="46"/>
      <c r="BD18" s="46"/>
      <c r="BE18" s="50"/>
      <c r="BF18" s="46"/>
      <c r="BG18" s="50"/>
      <c r="BH18" s="50"/>
      <c r="BI18" s="46"/>
      <c r="BJ18" s="46"/>
      <c r="BK18" s="50"/>
      <c r="BL18" s="46"/>
      <c r="BM18" s="50"/>
      <c r="BN18" s="50"/>
      <c r="BO18" s="46"/>
      <c r="BP18" s="50"/>
      <c r="BQ18" s="50"/>
      <c r="BR18" s="46"/>
      <c r="BS18" s="50"/>
      <c r="BT18" s="50"/>
      <c r="BU18" s="46"/>
      <c r="BV18" s="46"/>
      <c r="BW18" s="50"/>
      <c r="BX18" s="46"/>
      <c r="BY18" s="50"/>
      <c r="BZ18" s="50"/>
      <c r="CA18" s="46"/>
      <c r="CB18" s="46"/>
      <c r="CC18" s="50"/>
      <c r="CD18" s="46"/>
    </row>
    <row r="19" spans="1:82" s="15" customFormat="1" ht="35.25" customHeight="1" x14ac:dyDescent="0.2">
      <c r="A19" s="104"/>
      <c r="B19" s="48"/>
      <c r="C19" s="48"/>
      <c r="D19" s="51"/>
      <c r="E19" s="41"/>
      <c r="F19" s="41"/>
      <c r="G19" s="39"/>
      <c r="H19" s="40"/>
      <c r="I19" s="49"/>
      <c r="J19" s="49"/>
      <c r="K19" s="52"/>
      <c r="L19" s="52"/>
      <c r="M19" s="53"/>
      <c r="N19" s="53"/>
      <c r="O19" s="52"/>
      <c r="P19" s="53"/>
      <c r="Q19" s="52"/>
      <c r="R19" s="52"/>
      <c r="S19" s="53"/>
      <c r="T19" s="52"/>
      <c r="U19" s="52"/>
      <c r="V19" s="53"/>
      <c r="W19" s="53"/>
      <c r="X19" s="52"/>
      <c r="Y19" s="53"/>
      <c r="Z19" s="52"/>
      <c r="AA19" s="52"/>
      <c r="AB19" s="53"/>
      <c r="AC19" s="52"/>
      <c r="AD19" s="52"/>
      <c r="AE19" s="53"/>
      <c r="AF19" s="53"/>
      <c r="AG19" s="52"/>
      <c r="AH19" s="53"/>
      <c r="AI19" s="52"/>
      <c r="AJ19" s="52"/>
      <c r="AK19" s="53"/>
      <c r="AL19" s="52"/>
      <c r="AM19" s="52"/>
      <c r="AN19" s="53"/>
      <c r="AO19" s="52"/>
      <c r="AP19" s="52"/>
      <c r="AQ19" s="53"/>
      <c r="AR19" s="53"/>
      <c r="AS19" s="52"/>
      <c r="AT19" s="53"/>
      <c r="AU19" s="52"/>
      <c r="AV19" s="52"/>
      <c r="AW19" s="53"/>
      <c r="AX19" s="52"/>
      <c r="AY19" s="52"/>
      <c r="AZ19" s="53"/>
      <c r="BA19" s="52"/>
      <c r="BB19" s="52"/>
      <c r="BC19" s="53"/>
      <c r="BD19" s="53"/>
      <c r="BE19" s="52"/>
      <c r="BF19" s="53"/>
      <c r="BG19" s="52"/>
      <c r="BH19" s="52"/>
      <c r="BI19" s="53"/>
      <c r="BJ19" s="53"/>
      <c r="BK19" s="52"/>
      <c r="BL19" s="53"/>
      <c r="BM19" s="52"/>
      <c r="BN19" s="52"/>
      <c r="BO19" s="53"/>
      <c r="BP19" s="52"/>
      <c r="BQ19" s="52"/>
      <c r="BR19" s="53"/>
      <c r="BS19" s="52"/>
      <c r="BT19" s="52"/>
      <c r="BU19" s="53"/>
      <c r="BV19" s="53"/>
      <c r="BW19" s="52"/>
      <c r="BX19" s="53"/>
      <c r="BY19" s="52"/>
      <c r="BZ19" s="52"/>
      <c r="CA19" s="53"/>
      <c r="CB19" s="53"/>
      <c r="CC19" s="52"/>
      <c r="CD19" s="53"/>
    </row>
    <row r="20" spans="1:82" s="15" customFormat="1" ht="29.25" customHeight="1" x14ac:dyDescent="0.45">
      <c r="A20" s="105"/>
      <c r="B20" s="19"/>
      <c r="C20" s="17"/>
      <c r="D20" s="17"/>
      <c r="E20" s="18"/>
      <c r="F20" s="18"/>
      <c r="G20" s="2"/>
      <c r="H20" s="20"/>
      <c r="I20" s="35"/>
      <c r="J20" s="35"/>
      <c r="K20" s="34"/>
      <c r="L20" s="34"/>
      <c r="M20" s="14"/>
      <c r="N20" s="14"/>
      <c r="O20" s="34"/>
      <c r="P20" s="14"/>
      <c r="Q20" s="34"/>
      <c r="R20" s="34"/>
      <c r="S20" s="14"/>
      <c r="T20" s="34"/>
      <c r="U20" s="34"/>
      <c r="V20" s="14"/>
      <c r="W20" s="14"/>
      <c r="X20" s="34"/>
      <c r="Y20" s="14"/>
      <c r="Z20" s="34"/>
      <c r="AA20" s="34"/>
      <c r="AB20" s="14"/>
      <c r="AC20" s="34"/>
      <c r="AD20" s="34"/>
      <c r="AE20" s="14"/>
      <c r="AF20" s="14"/>
      <c r="AG20" s="34"/>
      <c r="AH20" s="14"/>
      <c r="AI20" s="34"/>
      <c r="AJ20" s="34"/>
      <c r="AK20" s="14"/>
      <c r="AL20" s="34"/>
      <c r="AM20" s="34"/>
      <c r="AN20" s="14"/>
      <c r="AO20" s="34"/>
      <c r="AP20" s="34"/>
      <c r="AQ20" s="14"/>
      <c r="AR20" s="14"/>
      <c r="AS20" s="34"/>
      <c r="AT20" s="14"/>
      <c r="AU20" s="34"/>
      <c r="AV20" s="34"/>
      <c r="AW20" s="14"/>
      <c r="AX20" s="34"/>
      <c r="AY20" s="34"/>
      <c r="AZ20" s="14"/>
      <c r="BA20" s="34"/>
      <c r="BB20" s="34"/>
      <c r="BC20" s="14"/>
      <c r="BD20" s="14"/>
      <c r="BE20" s="34"/>
      <c r="BF20" s="14"/>
      <c r="BG20" s="34"/>
      <c r="BH20" s="34"/>
      <c r="BI20" s="14"/>
      <c r="BJ20" s="14"/>
      <c r="BK20" s="34"/>
      <c r="BL20" s="14"/>
      <c r="BM20" s="34"/>
      <c r="BN20" s="34"/>
      <c r="BO20" s="14"/>
      <c r="BP20" s="34"/>
      <c r="BQ20" s="34"/>
      <c r="BR20" s="14"/>
      <c r="BS20" s="34"/>
      <c r="BT20" s="34"/>
      <c r="BU20" s="14"/>
      <c r="BV20" s="14"/>
      <c r="BW20" s="34"/>
      <c r="BX20" s="14"/>
      <c r="BY20" s="34"/>
      <c r="BZ20" s="34"/>
      <c r="CA20" s="14"/>
      <c r="CB20" s="14"/>
      <c r="CC20" s="34"/>
      <c r="CD20" s="14"/>
    </row>
    <row r="21" spans="1:82" s="15" customFormat="1" ht="43.5" customHeight="1" x14ac:dyDescent="0.45">
      <c r="A21" s="106"/>
      <c r="B21" s="19"/>
      <c r="C21" s="17"/>
      <c r="D21" s="17"/>
      <c r="E21" s="2"/>
      <c r="F21" s="2"/>
      <c r="G21" s="2"/>
      <c r="H21" s="20"/>
      <c r="I21" s="35"/>
      <c r="J21" s="35"/>
      <c r="K21" s="34"/>
      <c r="L21" s="34"/>
      <c r="M21" s="14"/>
      <c r="N21" s="14"/>
      <c r="O21" s="34"/>
      <c r="P21" s="14"/>
      <c r="Q21" s="34"/>
      <c r="R21" s="34"/>
      <c r="S21" s="14"/>
      <c r="T21" s="34"/>
      <c r="U21" s="34"/>
      <c r="V21" s="14"/>
      <c r="W21" s="14"/>
      <c r="X21" s="34"/>
      <c r="Y21" s="14"/>
      <c r="Z21" s="34"/>
      <c r="AA21" s="34"/>
      <c r="AB21" s="14"/>
      <c r="AC21" s="34"/>
      <c r="AD21" s="34"/>
      <c r="AE21" s="14"/>
      <c r="AF21" s="14"/>
      <c r="AG21" s="34"/>
      <c r="AH21" s="14"/>
      <c r="AI21" s="34"/>
      <c r="AJ21" s="34"/>
      <c r="AK21" s="14"/>
      <c r="AL21" s="34"/>
      <c r="AM21" s="34"/>
      <c r="AN21" s="14"/>
      <c r="AO21" s="34"/>
      <c r="AP21" s="34"/>
      <c r="AQ21" s="14"/>
      <c r="AR21" s="14"/>
      <c r="AS21" s="34"/>
      <c r="AT21" s="14"/>
      <c r="AU21" s="34"/>
      <c r="AV21" s="34"/>
      <c r="AW21" s="14"/>
      <c r="AX21" s="34"/>
      <c r="AY21" s="34"/>
      <c r="AZ21" s="14"/>
      <c r="BA21" s="34"/>
      <c r="BB21" s="34"/>
      <c r="BC21" s="14"/>
      <c r="BD21" s="14"/>
      <c r="BE21" s="34"/>
      <c r="BF21" s="14"/>
      <c r="BG21" s="34"/>
      <c r="BH21" s="34"/>
      <c r="BI21" s="14"/>
      <c r="BJ21" s="14"/>
      <c r="BK21" s="34"/>
      <c r="BL21" s="14"/>
      <c r="BM21" s="34"/>
      <c r="BN21" s="34"/>
      <c r="BO21" s="14"/>
      <c r="BP21" s="34"/>
      <c r="BQ21" s="34"/>
      <c r="BR21" s="14"/>
      <c r="BS21" s="34"/>
      <c r="BT21" s="34"/>
      <c r="BU21" s="14"/>
      <c r="BV21" s="14"/>
      <c r="BW21" s="34"/>
      <c r="BX21" s="14"/>
      <c r="BY21" s="34"/>
      <c r="BZ21" s="34"/>
      <c r="CA21" s="14"/>
      <c r="CB21" s="14"/>
      <c r="CC21" s="34"/>
      <c r="CD21" s="14"/>
    </row>
    <row r="22" spans="1:82" s="15" customFormat="1" ht="30" customHeight="1" x14ac:dyDescent="0.45">
      <c r="A22" s="106"/>
      <c r="B22" s="19"/>
      <c r="C22" s="17"/>
      <c r="D22" s="17"/>
      <c r="E22" s="2"/>
      <c r="F22" s="2"/>
      <c r="G22" s="2"/>
      <c r="H22" s="20"/>
      <c r="I22" s="35"/>
      <c r="J22" s="35"/>
      <c r="K22" s="34"/>
      <c r="L22" s="34"/>
      <c r="M22" s="14"/>
      <c r="N22" s="14"/>
      <c r="O22" s="34"/>
      <c r="P22" s="14"/>
      <c r="Q22" s="34"/>
      <c r="R22" s="34"/>
      <c r="S22" s="14"/>
      <c r="T22" s="34"/>
      <c r="U22" s="34"/>
      <c r="V22" s="14"/>
      <c r="W22" s="14"/>
      <c r="X22" s="34"/>
      <c r="Y22" s="14"/>
      <c r="Z22" s="34"/>
      <c r="AA22" s="34"/>
      <c r="AB22" s="14"/>
      <c r="AC22" s="34"/>
      <c r="AD22" s="34"/>
      <c r="AE22" s="14"/>
      <c r="AF22" s="14"/>
      <c r="AG22" s="34"/>
      <c r="AH22" s="14"/>
      <c r="AI22" s="34"/>
      <c r="AJ22" s="34"/>
      <c r="AK22" s="14"/>
      <c r="AL22" s="34"/>
      <c r="AM22" s="34"/>
      <c r="AN22" s="14"/>
      <c r="AO22" s="34"/>
      <c r="AP22" s="34"/>
      <c r="AQ22" s="14"/>
      <c r="AR22" s="14"/>
      <c r="AS22" s="34"/>
      <c r="AT22" s="14"/>
      <c r="AU22" s="34"/>
      <c r="AV22" s="34"/>
      <c r="AW22" s="14"/>
      <c r="AX22" s="34"/>
      <c r="AY22" s="34"/>
      <c r="AZ22" s="14"/>
      <c r="BA22" s="34"/>
      <c r="BB22" s="34"/>
      <c r="BC22" s="14"/>
      <c r="BD22" s="14"/>
      <c r="BE22" s="34"/>
      <c r="BF22" s="14"/>
      <c r="BG22" s="34"/>
      <c r="BH22" s="34"/>
      <c r="BI22" s="14"/>
      <c r="BJ22" s="14"/>
      <c r="BK22" s="34"/>
      <c r="BL22" s="14"/>
      <c r="BM22" s="34"/>
      <c r="BN22" s="34"/>
      <c r="BO22" s="14"/>
      <c r="BP22" s="34"/>
      <c r="BQ22" s="34"/>
      <c r="BR22" s="14"/>
      <c r="BS22" s="34"/>
      <c r="BT22" s="34"/>
      <c r="BU22" s="14"/>
      <c r="BV22" s="14"/>
      <c r="BW22" s="34"/>
      <c r="BX22" s="14"/>
      <c r="BY22" s="34"/>
      <c r="BZ22" s="34"/>
      <c r="CA22" s="14"/>
      <c r="CB22" s="14"/>
      <c r="CC22" s="34"/>
      <c r="CD22" s="14"/>
    </row>
    <row r="23" spans="1:82" s="15" customFormat="1" ht="35.25" customHeight="1" x14ac:dyDescent="0.45">
      <c r="A23" s="106"/>
      <c r="B23" s="19"/>
      <c r="C23" s="17"/>
      <c r="D23" s="17"/>
      <c r="E23" s="2"/>
      <c r="F23" s="2"/>
      <c r="G23" s="2"/>
      <c r="H23" s="20"/>
      <c r="I23" s="35"/>
      <c r="J23" s="35"/>
      <c r="K23" s="34"/>
      <c r="L23" s="34"/>
      <c r="M23" s="14"/>
      <c r="N23" s="14"/>
      <c r="O23" s="34"/>
      <c r="P23" s="14"/>
      <c r="Q23" s="34"/>
      <c r="R23" s="34"/>
      <c r="S23" s="14"/>
      <c r="T23" s="34"/>
      <c r="U23" s="34"/>
      <c r="V23" s="14"/>
      <c r="W23" s="14"/>
      <c r="X23" s="34"/>
      <c r="Y23" s="14"/>
      <c r="Z23" s="34"/>
      <c r="AA23" s="34"/>
      <c r="AB23" s="14"/>
      <c r="AC23" s="34"/>
      <c r="AD23" s="34"/>
      <c r="AE23" s="14"/>
      <c r="AF23" s="14"/>
      <c r="AG23" s="34"/>
      <c r="AH23" s="14"/>
      <c r="AI23" s="34"/>
      <c r="AJ23" s="34"/>
      <c r="AK23" s="14"/>
      <c r="AL23" s="34"/>
      <c r="AM23" s="34"/>
      <c r="AN23" s="14"/>
      <c r="AO23" s="34"/>
      <c r="AP23" s="34"/>
      <c r="AQ23" s="14"/>
      <c r="AR23" s="14"/>
      <c r="AS23" s="34"/>
      <c r="AT23" s="14"/>
      <c r="AU23" s="34"/>
      <c r="AV23" s="34"/>
      <c r="AW23" s="14"/>
      <c r="AX23" s="34"/>
      <c r="AY23" s="34"/>
      <c r="AZ23" s="14"/>
      <c r="BA23" s="34"/>
      <c r="BB23" s="34"/>
      <c r="BC23" s="14"/>
      <c r="BD23" s="14"/>
      <c r="BE23" s="34"/>
      <c r="BF23" s="14"/>
      <c r="BG23" s="34"/>
      <c r="BH23" s="34"/>
      <c r="BI23" s="14"/>
      <c r="BJ23" s="14"/>
      <c r="BK23" s="34"/>
      <c r="BL23" s="14"/>
      <c r="BM23" s="34"/>
      <c r="BN23" s="34"/>
      <c r="BO23" s="14"/>
      <c r="BP23" s="34"/>
      <c r="BQ23" s="34"/>
      <c r="BR23" s="14"/>
      <c r="BS23" s="34"/>
      <c r="BT23" s="34"/>
      <c r="BU23" s="14"/>
      <c r="BV23" s="14"/>
      <c r="BW23" s="34"/>
      <c r="BX23" s="14"/>
      <c r="BY23" s="34"/>
      <c r="BZ23" s="34"/>
      <c r="CA23" s="14"/>
      <c r="CB23" s="14"/>
      <c r="CC23" s="34"/>
      <c r="CD23" s="14"/>
    </row>
    <row r="24" spans="1:82" s="15" customFormat="1" ht="31.5" customHeight="1" x14ac:dyDescent="0.45">
      <c r="A24" s="106"/>
      <c r="B24" s="19"/>
      <c r="C24" s="17"/>
      <c r="D24" s="17"/>
      <c r="E24" s="2"/>
      <c r="F24" s="2"/>
      <c r="G24" s="2"/>
      <c r="H24" s="20"/>
      <c r="I24" s="35"/>
      <c r="J24" s="35"/>
      <c r="K24" s="34"/>
      <c r="L24" s="34"/>
      <c r="M24" s="14"/>
      <c r="N24" s="14"/>
      <c r="O24" s="34"/>
      <c r="P24" s="14"/>
      <c r="Q24" s="34"/>
      <c r="R24" s="34"/>
      <c r="S24" s="14"/>
      <c r="T24" s="34"/>
      <c r="U24" s="34"/>
      <c r="V24" s="14"/>
      <c r="W24" s="14"/>
      <c r="X24" s="34"/>
      <c r="Y24" s="14"/>
      <c r="Z24" s="34"/>
      <c r="AA24" s="34"/>
      <c r="AB24" s="14"/>
      <c r="AC24" s="34"/>
      <c r="AD24" s="34"/>
      <c r="AE24" s="14"/>
      <c r="AF24" s="14"/>
      <c r="AG24" s="34"/>
      <c r="AH24" s="14"/>
      <c r="AI24" s="34"/>
      <c r="AJ24" s="34"/>
      <c r="AK24" s="14"/>
      <c r="AL24" s="34"/>
      <c r="AM24" s="34"/>
      <c r="AN24" s="14"/>
      <c r="AO24" s="34"/>
      <c r="AP24" s="34"/>
      <c r="AQ24" s="14"/>
      <c r="AR24" s="14"/>
      <c r="AS24" s="34"/>
      <c r="AT24" s="14"/>
      <c r="AU24" s="34"/>
      <c r="AV24" s="34"/>
      <c r="AW24" s="14"/>
      <c r="AX24" s="34"/>
      <c r="AY24" s="34"/>
      <c r="AZ24" s="14"/>
      <c r="BA24" s="34"/>
      <c r="BB24" s="34"/>
      <c r="BC24" s="14"/>
      <c r="BD24" s="14"/>
      <c r="BE24" s="34"/>
      <c r="BF24" s="14"/>
      <c r="BG24" s="34"/>
      <c r="BH24" s="34"/>
      <c r="BI24" s="14"/>
      <c r="BJ24" s="14"/>
      <c r="BK24" s="34"/>
      <c r="BL24" s="14"/>
      <c r="BM24" s="34"/>
      <c r="BN24" s="34"/>
      <c r="BO24" s="14"/>
      <c r="BP24" s="34"/>
      <c r="BQ24" s="34"/>
      <c r="BR24" s="14"/>
      <c r="BS24" s="34"/>
      <c r="BT24" s="34"/>
      <c r="BU24" s="14"/>
      <c r="BV24" s="14"/>
      <c r="BW24" s="34"/>
      <c r="BX24" s="14"/>
      <c r="BY24" s="34"/>
      <c r="BZ24" s="34"/>
      <c r="CA24" s="14"/>
      <c r="CB24" s="14"/>
      <c r="CC24" s="34"/>
      <c r="CD24" s="14"/>
    </row>
    <row r="25" spans="1:82" s="15" customFormat="1" x14ac:dyDescent="0.45">
      <c r="A25" s="106"/>
      <c r="B25" s="22"/>
      <c r="C25" s="17"/>
      <c r="D25" s="17"/>
      <c r="E25" s="2"/>
      <c r="F25" s="2"/>
      <c r="G25" s="2"/>
      <c r="H25" s="20"/>
      <c r="I25" s="35"/>
      <c r="J25" s="35"/>
      <c r="K25" s="34"/>
      <c r="L25" s="34"/>
      <c r="M25" s="14"/>
      <c r="N25" s="14"/>
      <c r="O25" s="34"/>
      <c r="P25" s="14"/>
      <c r="Q25" s="34"/>
      <c r="R25" s="34"/>
      <c r="S25" s="14"/>
      <c r="T25" s="34"/>
      <c r="U25" s="34"/>
      <c r="V25" s="14"/>
      <c r="W25" s="14"/>
      <c r="X25" s="34"/>
      <c r="Y25" s="14"/>
      <c r="Z25" s="34"/>
      <c r="AA25" s="34"/>
      <c r="AB25" s="14"/>
      <c r="AC25" s="34"/>
      <c r="AD25" s="34"/>
      <c r="AE25" s="14"/>
      <c r="AF25" s="14"/>
      <c r="AG25" s="34"/>
      <c r="AH25" s="14"/>
      <c r="AI25" s="34"/>
      <c r="AJ25" s="34"/>
      <c r="AK25" s="14"/>
      <c r="AL25" s="34"/>
      <c r="AM25" s="34"/>
      <c r="AN25" s="14"/>
      <c r="AO25" s="34"/>
      <c r="AP25" s="34"/>
      <c r="AQ25" s="14"/>
      <c r="AR25" s="14"/>
      <c r="AS25" s="34"/>
      <c r="AT25" s="14"/>
      <c r="AU25" s="34"/>
      <c r="AV25" s="34"/>
      <c r="AW25" s="14"/>
      <c r="AX25" s="34"/>
      <c r="AY25" s="34"/>
      <c r="AZ25" s="14"/>
      <c r="BA25" s="34"/>
      <c r="BB25" s="34"/>
      <c r="BC25" s="14"/>
      <c r="BD25" s="14"/>
      <c r="BE25" s="34"/>
      <c r="BF25" s="14"/>
      <c r="BG25" s="34"/>
      <c r="BH25" s="34"/>
      <c r="BI25" s="14"/>
      <c r="BJ25" s="14"/>
      <c r="BK25" s="34"/>
      <c r="BL25" s="14"/>
      <c r="BM25" s="34"/>
      <c r="BN25" s="34"/>
      <c r="BO25" s="14"/>
      <c r="BP25" s="34"/>
      <c r="BQ25" s="34"/>
      <c r="BR25" s="14"/>
      <c r="BS25" s="34"/>
      <c r="BT25" s="34"/>
      <c r="BU25" s="14"/>
      <c r="BV25" s="14"/>
      <c r="BW25" s="34"/>
      <c r="BX25" s="14"/>
      <c r="BY25" s="34"/>
      <c r="BZ25" s="34"/>
      <c r="CA25" s="14"/>
      <c r="CB25" s="14"/>
      <c r="CC25" s="34"/>
      <c r="CD25" s="14"/>
    </row>
    <row r="26" spans="1:82" s="15" customFormat="1" x14ac:dyDescent="0.45">
      <c r="A26" s="106"/>
      <c r="B26" s="22"/>
      <c r="C26" s="17"/>
      <c r="D26" s="23"/>
      <c r="E26" s="18"/>
      <c r="F26" s="18"/>
      <c r="G26" s="2"/>
      <c r="H26" s="20"/>
      <c r="I26" s="35"/>
      <c r="J26" s="35"/>
      <c r="K26" s="34"/>
      <c r="L26" s="34"/>
      <c r="M26" s="14"/>
      <c r="N26" s="14"/>
      <c r="O26" s="34"/>
      <c r="P26" s="14"/>
      <c r="Q26" s="34"/>
      <c r="R26" s="34"/>
      <c r="S26" s="14"/>
      <c r="T26" s="34"/>
      <c r="U26" s="34"/>
      <c r="V26" s="14"/>
      <c r="W26" s="14"/>
      <c r="X26" s="34"/>
      <c r="Y26" s="14"/>
      <c r="Z26" s="34"/>
      <c r="AA26" s="34"/>
      <c r="AB26" s="14"/>
      <c r="AC26" s="34"/>
      <c r="AD26" s="34"/>
      <c r="AE26" s="14"/>
      <c r="AF26" s="14"/>
      <c r="AG26" s="34"/>
      <c r="AH26" s="14"/>
      <c r="AI26" s="34"/>
      <c r="AJ26" s="34"/>
      <c r="AK26" s="14"/>
      <c r="AL26" s="34"/>
      <c r="AM26" s="34"/>
      <c r="AN26" s="14"/>
      <c r="AO26" s="34"/>
      <c r="AP26" s="34"/>
      <c r="AQ26" s="14"/>
      <c r="AR26" s="14"/>
      <c r="AS26" s="34"/>
      <c r="AT26" s="14"/>
      <c r="AU26" s="34"/>
      <c r="AV26" s="34"/>
      <c r="AW26" s="14"/>
      <c r="AX26" s="34"/>
      <c r="AY26" s="34"/>
      <c r="AZ26" s="14"/>
      <c r="BA26" s="34"/>
      <c r="BB26" s="34"/>
      <c r="BC26" s="14"/>
      <c r="BD26" s="14"/>
      <c r="BE26" s="34"/>
      <c r="BF26" s="14"/>
      <c r="BG26" s="34"/>
      <c r="BH26" s="34"/>
      <c r="BI26" s="14"/>
      <c r="BJ26" s="14"/>
      <c r="BK26" s="34"/>
      <c r="BL26" s="14"/>
      <c r="BM26" s="34"/>
      <c r="BN26" s="34"/>
      <c r="BO26" s="14"/>
      <c r="BP26" s="34"/>
      <c r="BQ26" s="34"/>
      <c r="BR26" s="14"/>
      <c r="BS26" s="34"/>
      <c r="BT26" s="34"/>
      <c r="BU26" s="14"/>
      <c r="BV26" s="14"/>
      <c r="BW26" s="34"/>
      <c r="BX26" s="14"/>
      <c r="BY26" s="34"/>
      <c r="BZ26" s="34"/>
      <c r="CA26" s="14"/>
      <c r="CB26" s="14"/>
      <c r="CC26" s="34"/>
      <c r="CD26" s="14"/>
    </row>
    <row r="27" spans="1:82" x14ac:dyDescent="0.45">
      <c r="A27" s="106"/>
      <c r="B27" s="24"/>
      <c r="C27" s="17"/>
      <c r="D27" s="17"/>
      <c r="E27" s="2"/>
      <c r="F27" s="2"/>
      <c r="G27" s="2"/>
      <c r="H27" s="20"/>
    </row>
    <row r="28" spans="1:82" x14ac:dyDescent="0.45">
      <c r="A28" s="102"/>
      <c r="B28" s="25"/>
      <c r="C28" s="3"/>
      <c r="D28" s="3"/>
      <c r="E28" s="12"/>
      <c r="F28" s="12"/>
      <c r="G28" s="12"/>
    </row>
    <row r="29" spans="1:82" x14ac:dyDescent="0.45">
      <c r="A29" s="103"/>
      <c r="B29" s="25"/>
      <c r="C29" s="3"/>
    </row>
    <row r="30" spans="1:82" x14ac:dyDescent="0.45">
      <c r="C30" s="3"/>
    </row>
  </sheetData>
  <mergeCells count="34">
    <mergeCell ref="CB1:CD1"/>
    <mergeCell ref="A13:A19"/>
    <mergeCell ref="A20:A27"/>
    <mergeCell ref="A28:A29"/>
    <mergeCell ref="BJ1:BL1"/>
    <mergeCell ref="BM1:BO1"/>
    <mergeCell ref="BP1:BR1"/>
    <mergeCell ref="BS1:BU1"/>
    <mergeCell ref="BV1:BX1"/>
    <mergeCell ref="BY1:CA1"/>
    <mergeCell ref="AR1:AT1"/>
    <mergeCell ref="AU1:AW1"/>
    <mergeCell ref="AX1:AZ1"/>
    <mergeCell ref="BA1:BC1"/>
    <mergeCell ref="BD1:BF1"/>
    <mergeCell ref="BG1:BI1"/>
    <mergeCell ref="AO1:AQ1"/>
    <mergeCell ref="H1:I3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G1:G3"/>
    <mergeCell ref="B1:B3"/>
    <mergeCell ref="C1:C3"/>
    <mergeCell ref="D1:D3"/>
    <mergeCell ref="E1:E3"/>
    <mergeCell ref="F1:F3"/>
  </mergeCells>
  <conditionalFormatting sqref="K4:K12 M4:R12">
    <cfRule type="cellIs" dxfId="969" priority="171" operator="equal">
      <formula>5</formula>
    </cfRule>
    <cfRule type="cellIs" dxfId="968" priority="172" operator="equal">
      <formula>4</formula>
    </cfRule>
    <cfRule type="cellIs" dxfId="967" priority="173" operator="equal">
      <formula>3</formula>
    </cfRule>
    <cfRule type="cellIs" dxfId="966" priority="174" operator="equal">
      <formula>2</formula>
    </cfRule>
    <cfRule type="cellIs" dxfId="965" priority="175" operator="equal">
      <formula>1</formula>
    </cfRule>
    <cfRule type="cellIs" dxfId="964" priority="176" operator="equal">
      <formula>-1</formula>
    </cfRule>
    <cfRule type="cellIs" dxfId="963" priority="177" operator="equal">
      <formula>-2</formula>
    </cfRule>
    <cfRule type="cellIs" dxfId="962" priority="178" operator="equal">
      <formula>-3</formula>
    </cfRule>
    <cfRule type="cellIs" dxfId="961" priority="179" operator="equal">
      <formula>-4</formula>
    </cfRule>
    <cfRule type="cellIs" dxfId="960" priority="180" operator="equal">
      <formula>-5</formula>
    </cfRule>
  </conditionalFormatting>
  <conditionalFormatting sqref="T4:AA12">
    <cfRule type="cellIs" dxfId="959" priority="161" operator="equal">
      <formula>5</formula>
    </cfRule>
    <cfRule type="cellIs" dxfId="958" priority="162" operator="equal">
      <formula>4</formula>
    </cfRule>
    <cfRule type="cellIs" dxfId="957" priority="163" operator="equal">
      <formula>3</formula>
    </cfRule>
    <cfRule type="cellIs" dxfId="956" priority="164" operator="equal">
      <formula>2</formula>
    </cfRule>
    <cfRule type="cellIs" dxfId="955" priority="165" operator="equal">
      <formula>1</formula>
    </cfRule>
    <cfRule type="cellIs" dxfId="954" priority="166" operator="equal">
      <formula>-1</formula>
    </cfRule>
    <cfRule type="cellIs" dxfId="953" priority="167" operator="equal">
      <formula>-2</formula>
    </cfRule>
    <cfRule type="cellIs" dxfId="952" priority="168" operator="equal">
      <formula>-3</formula>
    </cfRule>
    <cfRule type="cellIs" dxfId="951" priority="169" operator="equal">
      <formula>-4</formula>
    </cfRule>
    <cfRule type="cellIs" dxfId="950" priority="170" operator="equal">
      <formula>-5</formula>
    </cfRule>
  </conditionalFormatting>
  <conditionalFormatting sqref="AC4:AJ12">
    <cfRule type="cellIs" dxfId="949" priority="151" operator="equal">
      <formula>5</formula>
    </cfRule>
    <cfRule type="cellIs" dxfId="948" priority="152" operator="equal">
      <formula>4</formula>
    </cfRule>
    <cfRule type="cellIs" dxfId="947" priority="153" operator="equal">
      <formula>3</formula>
    </cfRule>
    <cfRule type="cellIs" dxfId="946" priority="154" operator="equal">
      <formula>2</formula>
    </cfRule>
    <cfRule type="cellIs" dxfId="945" priority="155" operator="equal">
      <formula>1</formula>
    </cfRule>
    <cfRule type="cellIs" dxfId="944" priority="156" operator="equal">
      <formula>-1</formula>
    </cfRule>
    <cfRule type="cellIs" dxfId="943" priority="157" operator="equal">
      <formula>-2</formula>
    </cfRule>
    <cfRule type="cellIs" dxfId="942" priority="158" operator="equal">
      <formula>-3</formula>
    </cfRule>
    <cfRule type="cellIs" dxfId="941" priority="159" operator="equal">
      <formula>-4</formula>
    </cfRule>
    <cfRule type="cellIs" dxfId="940" priority="160" operator="equal">
      <formula>-5</formula>
    </cfRule>
  </conditionalFormatting>
  <conditionalFormatting sqref="AL4:AM12">
    <cfRule type="cellIs" dxfId="939" priority="141" operator="equal">
      <formula>5</formula>
    </cfRule>
    <cfRule type="cellIs" dxfId="938" priority="142" operator="equal">
      <formula>4</formula>
    </cfRule>
    <cfRule type="cellIs" dxfId="937" priority="143" operator="equal">
      <formula>3</formula>
    </cfRule>
    <cfRule type="cellIs" dxfId="936" priority="144" operator="equal">
      <formula>2</formula>
    </cfRule>
    <cfRule type="cellIs" dxfId="935" priority="145" operator="equal">
      <formula>1</formula>
    </cfRule>
    <cfRule type="cellIs" dxfId="934" priority="146" operator="equal">
      <formula>-1</formula>
    </cfRule>
    <cfRule type="cellIs" dxfId="933" priority="147" operator="equal">
      <formula>-2</formula>
    </cfRule>
    <cfRule type="cellIs" dxfId="932" priority="148" operator="equal">
      <formula>-3</formula>
    </cfRule>
    <cfRule type="cellIs" dxfId="931" priority="149" operator="equal">
      <formula>-4</formula>
    </cfRule>
    <cfRule type="cellIs" dxfId="930" priority="150" operator="equal">
      <formula>-5</formula>
    </cfRule>
  </conditionalFormatting>
  <conditionalFormatting sqref="AO4:AT12">
    <cfRule type="cellIs" dxfId="929" priority="131" operator="equal">
      <formula>5</formula>
    </cfRule>
    <cfRule type="cellIs" dxfId="928" priority="132" operator="equal">
      <formula>4</formula>
    </cfRule>
    <cfRule type="cellIs" dxfId="927" priority="133" operator="equal">
      <formula>3</formula>
    </cfRule>
    <cfRule type="cellIs" dxfId="926" priority="134" operator="equal">
      <formula>2</formula>
    </cfRule>
    <cfRule type="cellIs" dxfId="925" priority="135" operator="equal">
      <formula>1</formula>
    </cfRule>
    <cfRule type="cellIs" dxfId="924" priority="136" operator="equal">
      <formula>-1</formula>
    </cfRule>
    <cfRule type="cellIs" dxfId="923" priority="137" operator="equal">
      <formula>-2</formula>
    </cfRule>
    <cfRule type="cellIs" dxfId="922" priority="138" operator="equal">
      <formula>-3</formula>
    </cfRule>
    <cfRule type="cellIs" dxfId="921" priority="139" operator="equal">
      <formula>-4</formula>
    </cfRule>
    <cfRule type="cellIs" dxfId="920" priority="140" operator="equal">
      <formula>-5</formula>
    </cfRule>
  </conditionalFormatting>
  <conditionalFormatting sqref="AU4:AV12">
    <cfRule type="cellIs" dxfId="919" priority="121" operator="equal">
      <formula>5</formula>
    </cfRule>
    <cfRule type="cellIs" dxfId="918" priority="122" operator="equal">
      <formula>4</formula>
    </cfRule>
    <cfRule type="cellIs" dxfId="917" priority="123" operator="equal">
      <formula>3</formula>
    </cfRule>
    <cfRule type="cellIs" dxfId="916" priority="124" operator="equal">
      <formula>2</formula>
    </cfRule>
    <cfRule type="cellIs" dxfId="915" priority="125" operator="equal">
      <formula>1</formula>
    </cfRule>
    <cfRule type="cellIs" dxfId="914" priority="126" operator="equal">
      <formula>-1</formula>
    </cfRule>
    <cfRule type="cellIs" dxfId="913" priority="127" operator="equal">
      <formula>-2</formula>
    </cfRule>
    <cfRule type="cellIs" dxfId="912" priority="128" operator="equal">
      <formula>-3</formula>
    </cfRule>
    <cfRule type="cellIs" dxfId="911" priority="129" operator="equal">
      <formula>-4</formula>
    </cfRule>
    <cfRule type="cellIs" dxfId="910" priority="130" operator="equal">
      <formula>-5</formula>
    </cfRule>
  </conditionalFormatting>
  <conditionalFormatting sqref="AX4:AY12">
    <cfRule type="cellIs" dxfId="909" priority="111" operator="equal">
      <formula>5</formula>
    </cfRule>
    <cfRule type="cellIs" dxfId="908" priority="112" operator="equal">
      <formula>4</formula>
    </cfRule>
    <cfRule type="cellIs" dxfId="907" priority="113" operator="equal">
      <formula>3</formula>
    </cfRule>
    <cfRule type="cellIs" dxfId="906" priority="114" operator="equal">
      <formula>2</formula>
    </cfRule>
    <cfRule type="cellIs" dxfId="905" priority="115" operator="equal">
      <formula>1</formula>
    </cfRule>
    <cfRule type="cellIs" dxfId="904" priority="116" operator="equal">
      <formula>-1</formula>
    </cfRule>
    <cfRule type="cellIs" dxfId="903" priority="117" operator="equal">
      <formula>-2</formula>
    </cfRule>
    <cfRule type="cellIs" dxfId="902" priority="118" operator="equal">
      <formula>-3</formula>
    </cfRule>
    <cfRule type="cellIs" dxfId="901" priority="119" operator="equal">
      <formula>-4</formula>
    </cfRule>
    <cfRule type="cellIs" dxfId="900" priority="120" operator="equal">
      <formula>-5</formula>
    </cfRule>
  </conditionalFormatting>
  <conditionalFormatting sqref="BA4:BC12">
    <cfRule type="cellIs" dxfId="899" priority="101" operator="equal">
      <formula>5</formula>
    </cfRule>
    <cfRule type="cellIs" dxfId="898" priority="102" operator="equal">
      <formula>4</formula>
    </cfRule>
    <cfRule type="cellIs" dxfId="897" priority="103" operator="equal">
      <formula>3</formula>
    </cfRule>
    <cfRule type="cellIs" dxfId="896" priority="104" operator="equal">
      <formula>2</formula>
    </cfRule>
    <cfRule type="cellIs" dxfId="895" priority="105" operator="equal">
      <formula>1</formula>
    </cfRule>
    <cfRule type="cellIs" dxfId="894" priority="106" operator="equal">
      <formula>-1</formula>
    </cfRule>
    <cfRule type="cellIs" dxfId="893" priority="107" operator="equal">
      <formula>-2</formula>
    </cfRule>
    <cfRule type="cellIs" dxfId="892" priority="108" operator="equal">
      <formula>-3</formula>
    </cfRule>
    <cfRule type="cellIs" dxfId="891" priority="109" operator="equal">
      <formula>-4</formula>
    </cfRule>
    <cfRule type="cellIs" dxfId="890" priority="110" operator="equal">
      <formula>-5</formula>
    </cfRule>
  </conditionalFormatting>
  <conditionalFormatting sqref="BD4:BF12">
    <cfRule type="cellIs" dxfId="889" priority="91" operator="equal">
      <formula>5</formula>
    </cfRule>
    <cfRule type="cellIs" dxfId="888" priority="92" operator="equal">
      <formula>4</formula>
    </cfRule>
    <cfRule type="cellIs" dxfId="887" priority="93" operator="equal">
      <formula>3</formula>
    </cfRule>
    <cfRule type="cellIs" dxfId="886" priority="94" operator="equal">
      <formula>2</formula>
    </cfRule>
    <cfRule type="cellIs" dxfId="885" priority="95" operator="equal">
      <formula>1</formula>
    </cfRule>
    <cfRule type="cellIs" dxfId="884" priority="96" operator="equal">
      <formula>-1</formula>
    </cfRule>
    <cfRule type="cellIs" dxfId="883" priority="97" operator="equal">
      <formula>-2</formula>
    </cfRule>
    <cfRule type="cellIs" dxfId="882" priority="98" operator="equal">
      <formula>-3</formula>
    </cfRule>
    <cfRule type="cellIs" dxfId="881" priority="99" operator="equal">
      <formula>-4</formula>
    </cfRule>
    <cfRule type="cellIs" dxfId="880" priority="100" operator="equal">
      <formula>-5</formula>
    </cfRule>
  </conditionalFormatting>
  <conditionalFormatting sqref="BG4:BI12">
    <cfRule type="cellIs" dxfId="879" priority="81" operator="equal">
      <formula>5</formula>
    </cfRule>
    <cfRule type="cellIs" dxfId="878" priority="82" operator="equal">
      <formula>4</formula>
    </cfRule>
    <cfRule type="cellIs" dxfId="877" priority="83" operator="equal">
      <formula>3</formula>
    </cfRule>
    <cfRule type="cellIs" dxfId="876" priority="84" operator="equal">
      <formula>2</formula>
    </cfRule>
    <cfRule type="cellIs" dxfId="875" priority="85" operator="equal">
      <formula>1</formula>
    </cfRule>
    <cfRule type="cellIs" dxfId="874" priority="86" operator="equal">
      <formula>-1</formula>
    </cfRule>
    <cfRule type="cellIs" dxfId="873" priority="87" operator="equal">
      <formula>-2</formula>
    </cfRule>
    <cfRule type="cellIs" dxfId="872" priority="88" operator="equal">
      <formula>-3</formula>
    </cfRule>
    <cfRule type="cellIs" dxfId="871" priority="89" operator="equal">
      <formula>-4</formula>
    </cfRule>
    <cfRule type="cellIs" dxfId="870" priority="90" operator="equal">
      <formula>-5</formula>
    </cfRule>
  </conditionalFormatting>
  <conditionalFormatting sqref="BJ4:BL12">
    <cfRule type="cellIs" dxfId="869" priority="71" operator="equal">
      <formula>5</formula>
    </cfRule>
    <cfRule type="cellIs" dxfId="868" priority="72" operator="equal">
      <formula>4</formula>
    </cfRule>
    <cfRule type="cellIs" dxfId="867" priority="73" operator="equal">
      <formula>3</formula>
    </cfRule>
    <cfRule type="cellIs" dxfId="866" priority="74" operator="equal">
      <formula>2</formula>
    </cfRule>
    <cfRule type="cellIs" dxfId="865" priority="75" operator="equal">
      <formula>1</formula>
    </cfRule>
    <cfRule type="cellIs" dxfId="864" priority="76" operator="equal">
      <formula>-1</formula>
    </cfRule>
    <cfRule type="cellIs" dxfId="863" priority="77" operator="equal">
      <formula>-2</formula>
    </cfRule>
    <cfRule type="cellIs" dxfId="862" priority="78" operator="equal">
      <formula>-3</formula>
    </cfRule>
    <cfRule type="cellIs" dxfId="861" priority="79" operator="equal">
      <formula>-4</formula>
    </cfRule>
    <cfRule type="cellIs" dxfId="860" priority="80" operator="equal">
      <formula>-5</formula>
    </cfRule>
  </conditionalFormatting>
  <conditionalFormatting sqref="BM4:BN12">
    <cfRule type="cellIs" dxfId="859" priority="61" operator="equal">
      <formula>5</formula>
    </cfRule>
    <cfRule type="cellIs" dxfId="858" priority="62" operator="equal">
      <formula>4</formula>
    </cfRule>
    <cfRule type="cellIs" dxfId="857" priority="63" operator="equal">
      <formula>3</formula>
    </cfRule>
    <cfRule type="cellIs" dxfId="856" priority="64" operator="equal">
      <formula>2</formula>
    </cfRule>
    <cfRule type="cellIs" dxfId="855" priority="65" operator="equal">
      <formula>1</formula>
    </cfRule>
    <cfRule type="cellIs" dxfId="854" priority="66" operator="equal">
      <formula>-1</formula>
    </cfRule>
    <cfRule type="cellIs" dxfId="853" priority="67" operator="equal">
      <formula>-2</formula>
    </cfRule>
    <cfRule type="cellIs" dxfId="852" priority="68" operator="equal">
      <formula>-3</formula>
    </cfRule>
    <cfRule type="cellIs" dxfId="851" priority="69" operator="equal">
      <formula>-4</formula>
    </cfRule>
    <cfRule type="cellIs" dxfId="850" priority="70" operator="equal">
      <formula>-5</formula>
    </cfRule>
  </conditionalFormatting>
  <conditionalFormatting sqref="BP4:BQ12">
    <cfRule type="cellIs" dxfId="849" priority="51" operator="equal">
      <formula>5</formula>
    </cfRule>
    <cfRule type="cellIs" dxfId="848" priority="52" operator="equal">
      <formula>4</formula>
    </cfRule>
    <cfRule type="cellIs" dxfId="847" priority="53" operator="equal">
      <formula>3</formula>
    </cfRule>
    <cfRule type="cellIs" dxfId="846" priority="54" operator="equal">
      <formula>2</formula>
    </cfRule>
    <cfRule type="cellIs" dxfId="845" priority="55" operator="equal">
      <formula>1</formula>
    </cfRule>
    <cfRule type="cellIs" dxfId="844" priority="56" operator="equal">
      <formula>-1</formula>
    </cfRule>
    <cfRule type="cellIs" dxfId="843" priority="57" operator="equal">
      <formula>-2</formula>
    </cfRule>
    <cfRule type="cellIs" dxfId="842" priority="58" operator="equal">
      <formula>-3</formula>
    </cfRule>
    <cfRule type="cellIs" dxfId="841" priority="59" operator="equal">
      <formula>-4</formula>
    </cfRule>
    <cfRule type="cellIs" dxfId="840" priority="60" operator="equal">
      <formula>-5</formula>
    </cfRule>
  </conditionalFormatting>
  <conditionalFormatting sqref="BS4:BU12">
    <cfRule type="cellIs" dxfId="839" priority="41" operator="equal">
      <formula>5</formula>
    </cfRule>
    <cfRule type="cellIs" dxfId="838" priority="42" operator="equal">
      <formula>4</formula>
    </cfRule>
    <cfRule type="cellIs" dxfId="837" priority="43" operator="equal">
      <formula>3</formula>
    </cfRule>
    <cfRule type="cellIs" dxfId="836" priority="44" operator="equal">
      <formula>2</formula>
    </cfRule>
    <cfRule type="cellIs" dxfId="835" priority="45" operator="equal">
      <formula>1</formula>
    </cfRule>
    <cfRule type="cellIs" dxfId="834" priority="46" operator="equal">
      <formula>-1</formula>
    </cfRule>
    <cfRule type="cellIs" dxfId="833" priority="47" operator="equal">
      <formula>-2</formula>
    </cfRule>
    <cfRule type="cellIs" dxfId="832" priority="48" operator="equal">
      <formula>-3</formula>
    </cfRule>
    <cfRule type="cellIs" dxfId="831" priority="49" operator="equal">
      <formula>-4</formula>
    </cfRule>
    <cfRule type="cellIs" dxfId="830" priority="50" operator="equal">
      <formula>-5</formula>
    </cfRule>
  </conditionalFormatting>
  <conditionalFormatting sqref="BV4:BX12">
    <cfRule type="cellIs" dxfId="829" priority="31" operator="equal">
      <formula>5</formula>
    </cfRule>
    <cfRule type="cellIs" dxfId="828" priority="32" operator="equal">
      <formula>4</formula>
    </cfRule>
    <cfRule type="cellIs" dxfId="827" priority="33" operator="equal">
      <formula>3</formula>
    </cfRule>
    <cfRule type="cellIs" dxfId="826" priority="34" operator="equal">
      <formula>2</formula>
    </cfRule>
    <cfRule type="cellIs" dxfId="825" priority="35" operator="equal">
      <formula>1</formula>
    </cfRule>
    <cfRule type="cellIs" dxfId="824" priority="36" operator="equal">
      <formula>-1</formula>
    </cfRule>
    <cfRule type="cellIs" dxfId="823" priority="37" operator="equal">
      <formula>-2</formula>
    </cfRule>
    <cfRule type="cellIs" dxfId="822" priority="38" operator="equal">
      <formula>-3</formula>
    </cfRule>
    <cfRule type="cellIs" dxfId="821" priority="39" operator="equal">
      <formula>-4</formula>
    </cfRule>
    <cfRule type="cellIs" dxfId="820" priority="40" operator="equal">
      <formula>-5</formula>
    </cfRule>
  </conditionalFormatting>
  <conditionalFormatting sqref="BY4:BY12 CA4:CA12">
    <cfRule type="cellIs" dxfId="819" priority="21" operator="equal">
      <formula>5</formula>
    </cfRule>
    <cfRule type="cellIs" dxfId="818" priority="22" operator="equal">
      <formula>4</formula>
    </cfRule>
    <cfRule type="cellIs" dxfId="817" priority="23" operator="equal">
      <formula>3</formula>
    </cfRule>
    <cfRule type="cellIs" dxfId="816" priority="24" operator="equal">
      <formula>2</formula>
    </cfRule>
    <cfRule type="cellIs" dxfId="815" priority="25" operator="equal">
      <formula>1</formula>
    </cfRule>
    <cfRule type="cellIs" dxfId="814" priority="26" operator="equal">
      <formula>-1</formula>
    </cfRule>
    <cfRule type="cellIs" dxfId="813" priority="27" operator="equal">
      <formula>-2</formula>
    </cfRule>
    <cfRule type="cellIs" dxfId="812" priority="28" operator="equal">
      <formula>-3</formula>
    </cfRule>
    <cfRule type="cellIs" dxfId="811" priority="29" operator="equal">
      <formula>-4</formula>
    </cfRule>
    <cfRule type="cellIs" dxfId="810" priority="30" operator="equal">
      <formula>-5</formula>
    </cfRule>
  </conditionalFormatting>
  <conditionalFormatting sqref="CB4:CB12 CD4:CD12">
    <cfRule type="cellIs" dxfId="809" priority="11" operator="equal">
      <formula>5</formula>
    </cfRule>
    <cfRule type="cellIs" dxfId="808" priority="12" operator="equal">
      <formula>4</formula>
    </cfRule>
    <cfRule type="cellIs" dxfId="807" priority="13" operator="equal">
      <formula>3</formula>
    </cfRule>
    <cfRule type="cellIs" dxfId="806" priority="14" operator="equal">
      <formula>2</formula>
    </cfRule>
    <cfRule type="cellIs" dxfId="805" priority="15" operator="equal">
      <formula>1</formula>
    </cfRule>
    <cfRule type="cellIs" dxfId="804" priority="16" operator="equal">
      <formula>-1</formula>
    </cfRule>
    <cfRule type="cellIs" dxfId="803" priority="17" operator="equal">
      <formula>-2</formula>
    </cfRule>
    <cfRule type="cellIs" dxfId="802" priority="18" operator="equal">
      <formula>-3</formula>
    </cfRule>
    <cfRule type="cellIs" dxfId="801" priority="19" operator="equal">
      <formula>-4</formula>
    </cfRule>
    <cfRule type="cellIs" dxfId="800" priority="20" operator="equal">
      <formula>-5</formula>
    </cfRule>
  </conditionalFormatting>
  <conditionalFormatting sqref="L7">
    <cfRule type="cellIs" dxfId="799" priority="1" operator="equal">
      <formula>5</formula>
    </cfRule>
    <cfRule type="cellIs" dxfId="798" priority="2" operator="equal">
      <formula>4</formula>
    </cfRule>
    <cfRule type="cellIs" dxfId="797" priority="3" operator="equal">
      <formula>3</formula>
    </cfRule>
    <cfRule type="cellIs" dxfId="796" priority="4" operator="equal">
      <formula>2</formula>
    </cfRule>
    <cfRule type="cellIs" dxfId="795" priority="5" operator="equal">
      <formula>1</formula>
    </cfRule>
    <cfRule type="cellIs" dxfId="794" priority="6" operator="equal">
      <formula>-1</formula>
    </cfRule>
    <cfRule type="cellIs" dxfId="793" priority="7" operator="equal">
      <formula>-2</formula>
    </cfRule>
    <cfRule type="cellIs" dxfId="792" priority="8" operator="equal">
      <formula>-3</formula>
    </cfRule>
    <cfRule type="cellIs" dxfId="791" priority="9" operator="equal">
      <formula>-4</formula>
    </cfRule>
    <cfRule type="cellIs" dxfId="790" priority="10" operator="equal">
      <formula>-5</formula>
    </cfRule>
  </conditionalFormatting>
  <pageMargins left="0.23622047244094491" right="0.23622047244094491" top="0.74803149606299213" bottom="0.74803149606299213" header="0.31496062992125984" footer="0.31496062992125984"/>
  <pageSetup paperSize="9" scale="10" fitToHeight="0" orientation="landscape" r:id="rId1"/>
  <colBreaks count="1" manualBreakCount="1">
    <brk id="70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D30"/>
  <sheetViews>
    <sheetView view="pageBreakPreview" topLeftCell="B1" zoomScale="70" zoomScaleNormal="25" zoomScaleSheetLayoutView="70" workbookViewId="0">
      <pane xSplit="8" ySplit="3" topLeftCell="J10" activePane="bottomRight" state="frozen"/>
      <selection activeCell="B1" sqref="B1"/>
      <selection pane="topRight" activeCell="J1" sqref="J1"/>
      <selection pane="bottomLeft" activeCell="B3" sqref="B3"/>
      <selection pane="bottomRight" activeCell="M2" sqref="M1:M1048576"/>
    </sheetView>
  </sheetViews>
  <sheetFormatPr defaultColWidth="9.140625" defaultRowHeight="22.5" x14ac:dyDescent="0.45"/>
  <cols>
    <col min="1" max="1" width="14" style="11" hidden="1" customWidth="1"/>
    <col min="2" max="2" width="24.5703125" style="26" customWidth="1"/>
    <col min="3" max="3" width="41.85546875" style="11" customWidth="1"/>
    <col min="4" max="4" width="69.28515625" style="11" hidden="1" customWidth="1"/>
    <col min="5" max="5" width="26" style="10" hidden="1" customWidth="1"/>
    <col min="6" max="6" width="41.140625" style="10" hidden="1" customWidth="1"/>
    <col min="7" max="7" width="30.7109375" style="13" customWidth="1"/>
    <col min="8" max="8" width="30.7109375" style="16" hidden="1" customWidth="1"/>
    <col min="9" max="10" width="30.7109375" style="35" customWidth="1"/>
    <col min="11" max="11" width="13.140625" style="34" customWidth="1"/>
    <col min="12" max="12" width="12" style="34" customWidth="1"/>
    <col min="13" max="13" width="28.42578125" style="14" hidden="1" customWidth="1"/>
    <col min="14" max="14" width="12.140625" style="14" customWidth="1"/>
    <col min="15" max="15" width="12" style="34" customWidth="1"/>
    <col min="16" max="16" width="30.7109375" style="14" hidden="1" customWidth="1"/>
    <col min="17" max="17" width="13" style="34" customWidth="1"/>
    <col min="18" max="18" width="12.5703125" style="34" customWidth="1"/>
    <col min="19" max="19" width="34.85546875" style="14" hidden="1" customWidth="1"/>
    <col min="20" max="20" width="13.140625" style="34" customWidth="1"/>
    <col min="21" max="21" width="12" style="34" customWidth="1"/>
    <col min="22" max="22" width="28.42578125" style="14" hidden="1" customWidth="1"/>
    <col min="23" max="23" width="12.140625" style="14" customWidth="1"/>
    <col min="24" max="24" width="12" style="34" customWidth="1"/>
    <col min="25" max="25" width="30.7109375" style="14" hidden="1" customWidth="1"/>
    <col min="26" max="26" width="10.85546875" style="34" customWidth="1"/>
    <col min="27" max="27" width="12.5703125" style="34" customWidth="1"/>
    <col min="28" max="28" width="1.140625" style="14" hidden="1" customWidth="1"/>
    <col min="29" max="29" width="13.140625" style="34" customWidth="1"/>
    <col min="30" max="30" width="12" style="34" customWidth="1"/>
    <col min="31" max="31" width="28.42578125" style="14" hidden="1" customWidth="1"/>
    <col min="32" max="32" width="12.140625" style="14" customWidth="1"/>
    <col min="33" max="33" width="12" style="34" customWidth="1"/>
    <col min="34" max="34" width="30.7109375" style="14" hidden="1" customWidth="1"/>
    <col min="35" max="35" width="10.85546875" style="34" customWidth="1"/>
    <col min="36" max="36" width="12.5703125" style="34" customWidth="1"/>
    <col min="37" max="37" width="1.140625" style="14" hidden="1" customWidth="1"/>
    <col min="38" max="38" width="10.85546875" style="34" customWidth="1"/>
    <col min="39" max="39" width="12.5703125" style="34" customWidth="1"/>
    <col min="40" max="40" width="1.28515625" style="14" hidden="1" customWidth="1"/>
    <col min="41" max="41" width="13.140625" style="34" customWidth="1"/>
    <col min="42" max="42" width="12" style="34" customWidth="1"/>
    <col min="43" max="43" width="28.42578125" style="14" hidden="1" customWidth="1"/>
    <col min="44" max="44" width="12.140625" style="14" customWidth="1"/>
    <col min="45" max="45" width="12" style="34" customWidth="1"/>
    <col min="46" max="46" width="30.7109375" style="14" hidden="1" customWidth="1"/>
    <col min="47" max="47" width="10.85546875" style="34" customWidth="1"/>
    <col min="48" max="48" width="12.5703125" style="34" customWidth="1"/>
    <col min="49" max="49" width="30.7109375" style="14" hidden="1" customWidth="1"/>
    <col min="50" max="50" width="10.85546875" style="34" customWidth="1"/>
    <col min="51" max="51" width="12.5703125" style="34" customWidth="1"/>
    <col min="52" max="52" width="30.7109375" style="14" hidden="1" customWidth="1"/>
    <col min="53" max="53" width="13.140625" style="34" customWidth="1"/>
    <col min="54" max="54" width="12" style="34" customWidth="1"/>
    <col min="55" max="55" width="28.42578125" style="14" hidden="1" customWidth="1"/>
    <col min="56" max="56" width="12.140625" style="14" customWidth="1"/>
    <col min="57" max="57" width="12" style="34" customWidth="1"/>
    <col min="58" max="58" width="30.7109375" style="14" hidden="1" customWidth="1"/>
    <col min="59" max="59" width="13.140625" style="34" customWidth="1"/>
    <col min="60" max="60" width="12" style="34" customWidth="1"/>
    <col min="61" max="61" width="28.42578125" style="14" hidden="1" customWidth="1"/>
    <col min="62" max="62" width="12.140625" style="14" customWidth="1"/>
    <col min="63" max="63" width="12" style="34" customWidth="1"/>
    <col min="64" max="64" width="30.7109375" style="14" hidden="1" customWidth="1"/>
    <col min="65" max="65" width="10.85546875" style="34" customWidth="1"/>
    <col min="66" max="66" width="12.5703125" style="34" customWidth="1"/>
    <col min="67" max="67" width="1.28515625" style="14" hidden="1" customWidth="1"/>
    <col min="68" max="68" width="10.85546875" style="34" customWidth="1"/>
    <col min="69" max="69" width="12.5703125" style="34" customWidth="1"/>
    <col min="70" max="70" width="30.7109375" style="14" hidden="1" customWidth="1"/>
    <col min="71" max="71" width="13.140625" style="34" customWidth="1"/>
    <col min="72" max="72" width="12" style="34" customWidth="1"/>
    <col min="73" max="73" width="28.42578125" style="14" hidden="1" customWidth="1"/>
    <col min="74" max="74" width="12.140625" style="14" customWidth="1"/>
    <col min="75" max="75" width="12" style="34" customWidth="1"/>
    <col min="76" max="76" width="30.7109375" style="14" hidden="1" customWidth="1"/>
    <col min="77" max="77" width="13.140625" style="34" customWidth="1"/>
    <col min="78" max="78" width="12" style="34" customWidth="1"/>
    <col min="79" max="79" width="28.42578125" style="14" hidden="1" customWidth="1"/>
    <col min="80" max="80" width="12.140625" style="14" customWidth="1"/>
    <col min="81" max="81" width="12" style="34" customWidth="1"/>
    <col min="82" max="82" width="30.7109375" style="14" hidden="1" customWidth="1"/>
    <col min="83" max="16384" width="9.140625" style="11"/>
  </cols>
  <sheetData>
    <row r="1" spans="1:82" s="54" customFormat="1" ht="99" customHeight="1" x14ac:dyDescent="0.25">
      <c r="A1" s="97" t="s">
        <v>0</v>
      </c>
      <c r="B1" s="107" t="s">
        <v>19</v>
      </c>
      <c r="C1" s="107" t="s">
        <v>20</v>
      </c>
      <c r="D1" s="107" t="s">
        <v>27</v>
      </c>
      <c r="E1" s="107" t="s">
        <v>5</v>
      </c>
      <c r="F1" s="109" t="s">
        <v>61</v>
      </c>
      <c r="G1" s="107" t="s">
        <v>4</v>
      </c>
      <c r="H1" s="107" t="s">
        <v>16</v>
      </c>
      <c r="I1" s="107"/>
      <c r="J1" s="97"/>
      <c r="K1" s="107" t="s">
        <v>37</v>
      </c>
      <c r="L1" s="107"/>
      <c r="M1" s="107"/>
      <c r="N1" s="107" t="s">
        <v>38</v>
      </c>
      <c r="O1" s="107"/>
      <c r="P1" s="107"/>
      <c r="Q1" s="107" t="s">
        <v>39</v>
      </c>
      <c r="R1" s="107"/>
      <c r="S1" s="107"/>
      <c r="T1" s="107" t="s">
        <v>40</v>
      </c>
      <c r="U1" s="107"/>
      <c r="V1" s="107"/>
      <c r="W1" s="107" t="s">
        <v>41</v>
      </c>
      <c r="X1" s="107"/>
      <c r="Y1" s="107"/>
      <c r="Z1" s="107" t="s">
        <v>42</v>
      </c>
      <c r="AA1" s="107"/>
      <c r="AB1" s="107"/>
      <c r="AC1" s="107" t="s">
        <v>43</v>
      </c>
      <c r="AD1" s="107"/>
      <c r="AE1" s="107"/>
      <c r="AF1" s="107" t="s">
        <v>44</v>
      </c>
      <c r="AG1" s="107"/>
      <c r="AH1" s="107"/>
      <c r="AI1" s="107" t="s">
        <v>45</v>
      </c>
      <c r="AJ1" s="107"/>
      <c r="AK1" s="107"/>
      <c r="AL1" s="107" t="s">
        <v>46</v>
      </c>
      <c r="AM1" s="107"/>
      <c r="AN1" s="107"/>
      <c r="AO1" s="107" t="s">
        <v>47</v>
      </c>
      <c r="AP1" s="107"/>
      <c r="AQ1" s="107"/>
      <c r="AR1" s="107" t="s">
        <v>48</v>
      </c>
      <c r="AS1" s="107"/>
      <c r="AT1" s="107"/>
      <c r="AU1" s="107" t="s">
        <v>49</v>
      </c>
      <c r="AV1" s="107"/>
      <c r="AW1" s="107"/>
      <c r="AX1" s="107" t="s">
        <v>50</v>
      </c>
      <c r="AY1" s="107"/>
      <c r="AZ1" s="107"/>
      <c r="BA1" s="107" t="s">
        <v>51</v>
      </c>
      <c r="BB1" s="107"/>
      <c r="BC1" s="107"/>
      <c r="BD1" s="107" t="s">
        <v>52</v>
      </c>
      <c r="BE1" s="107"/>
      <c r="BF1" s="107"/>
      <c r="BG1" s="107" t="s">
        <v>53</v>
      </c>
      <c r="BH1" s="107"/>
      <c r="BI1" s="107"/>
      <c r="BJ1" s="107" t="s">
        <v>54</v>
      </c>
      <c r="BK1" s="107"/>
      <c r="BL1" s="107"/>
      <c r="BM1" s="107" t="s">
        <v>55</v>
      </c>
      <c r="BN1" s="107"/>
      <c r="BO1" s="107"/>
      <c r="BP1" s="107" t="s">
        <v>56</v>
      </c>
      <c r="BQ1" s="107"/>
      <c r="BR1" s="107"/>
      <c r="BS1" s="107" t="s">
        <v>57</v>
      </c>
      <c r="BT1" s="107"/>
      <c r="BU1" s="107"/>
      <c r="BV1" s="107" t="s">
        <v>58</v>
      </c>
      <c r="BW1" s="107"/>
      <c r="BX1" s="107"/>
      <c r="BY1" s="107" t="s">
        <v>59</v>
      </c>
      <c r="BZ1" s="107"/>
      <c r="CA1" s="107"/>
      <c r="CB1" s="107" t="s">
        <v>60</v>
      </c>
      <c r="CC1" s="107"/>
      <c r="CD1" s="107"/>
    </row>
    <row r="2" spans="1:82" s="54" customFormat="1" ht="58.5" customHeight="1" x14ac:dyDescent="0.25">
      <c r="A2" s="97"/>
      <c r="B2" s="107"/>
      <c r="C2" s="107"/>
      <c r="D2" s="107"/>
      <c r="E2" s="107"/>
      <c r="F2" s="111"/>
      <c r="G2" s="107"/>
      <c r="H2" s="107"/>
      <c r="I2" s="107"/>
      <c r="J2" s="97"/>
      <c r="K2" s="97" t="s">
        <v>106</v>
      </c>
      <c r="L2" s="97"/>
      <c r="M2" s="97"/>
      <c r="N2" s="97" t="s">
        <v>107</v>
      </c>
      <c r="O2" s="97"/>
      <c r="P2" s="97"/>
      <c r="Q2" s="97" t="s">
        <v>108</v>
      </c>
      <c r="R2" s="97"/>
      <c r="S2" s="97"/>
      <c r="T2" s="97" t="s">
        <v>109</v>
      </c>
      <c r="U2" s="97"/>
      <c r="V2" s="97"/>
      <c r="W2" s="97" t="s">
        <v>110</v>
      </c>
      <c r="X2" s="97"/>
      <c r="Y2" s="97"/>
      <c r="Z2" s="97" t="s">
        <v>111</v>
      </c>
      <c r="AA2" s="97"/>
      <c r="AB2" s="97"/>
      <c r="AC2" s="97" t="s">
        <v>112</v>
      </c>
      <c r="AD2" s="97"/>
      <c r="AE2" s="97"/>
      <c r="AF2" s="97" t="s">
        <v>113</v>
      </c>
      <c r="AG2" s="97"/>
      <c r="AH2" s="97"/>
      <c r="AI2" s="97" t="s">
        <v>114</v>
      </c>
      <c r="AJ2" s="97"/>
      <c r="AK2" s="97"/>
      <c r="AL2" s="97" t="s">
        <v>115</v>
      </c>
      <c r="AM2" s="97"/>
      <c r="AN2" s="97"/>
      <c r="AO2" s="97" t="s">
        <v>116</v>
      </c>
      <c r="AP2" s="97"/>
      <c r="AQ2" s="97"/>
      <c r="AR2" s="97" t="s">
        <v>117</v>
      </c>
      <c r="AS2" s="97"/>
      <c r="AT2" s="97"/>
      <c r="AU2" s="97" t="s">
        <v>118</v>
      </c>
      <c r="AV2" s="97"/>
      <c r="AW2" s="97"/>
      <c r="AX2" s="97" t="s">
        <v>119</v>
      </c>
      <c r="AY2" s="97"/>
      <c r="AZ2" s="97"/>
      <c r="BA2" s="97" t="s">
        <v>120</v>
      </c>
      <c r="BB2" s="97"/>
      <c r="BC2" s="97"/>
      <c r="BD2" s="97" t="s">
        <v>121</v>
      </c>
      <c r="BE2" s="97"/>
      <c r="BF2" s="97"/>
      <c r="BG2" s="97" t="s">
        <v>122</v>
      </c>
      <c r="BH2" s="97"/>
      <c r="BI2" s="97"/>
      <c r="BJ2" s="97" t="s">
        <v>123</v>
      </c>
      <c r="BK2" s="97"/>
      <c r="BL2" s="97"/>
      <c r="BM2" s="97" t="s">
        <v>124</v>
      </c>
      <c r="BN2" s="97"/>
      <c r="BO2" s="97"/>
      <c r="BP2" s="97" t="s">
        <v>125</v>
      </c>
      <c r="BQ2" s="97"/>
      <c r="BR2" s="97"/>
      <c r="BS2" s="97" t="s">
        <v>126</v>
      </c>
      <c r="BT2" s="97"/>
      <c r="BU2" s="97"/>
      <c r="BV2" s="97" t="s">
        <v>127</v>
      </c>
      <c r="BW2" s="97"/>
      <c r="BX2" s="97"/>
      <c r="BY2" s="97" t="s">
        <v>128</v>
      </c>
      <c r="BZ2" s="97"/>
      <c r="CA2" s="97"/>
      <c r="CB2" s="97" t="s">
        <v>129</v>
      </c>
      <c r="CC2" s="97"/>
      <c r="CD2" s="97"/>
    </row>
    <row r="3" spans="1:82" s="21" customFormat="1" ht="45.75" customHeight="1" x14ac:dyDescent="0.25">
      <c r="A3" s="56"/>
      <c r="B3" s="108"/>
      <c r="C3" s="108"/>
      <c r="D3" s="108"/>
      <c r="E3" s="108"/>
      <c r="F3" s="110"/>
      <c r="G3" s="107"/>
      <c r="H3" s="107"/>
      <c r="I3" s="107"/>
      <c r="J3" s="97"/>
      <c r="K3" s="56" t="s">
        <v>1</v>
      </c>
      <c r="L3" s="56" t="s">
        <v>17</v>
      </c>
      <c r="M3" s="56" t="s">
        <v>15</v>
      </c>
      <c r="N3" s="56" t="s">
        <v>1</v>
      </c>
      <c r="O3" s="56" t="s">
        <v>17</v>
      </c>
      <c r="P3" s="56" t="s">
        <v>15</v>
      </c>
      <c r="Q3" s="56" t="s">
        <v>1</v>
      </c>
      <c r="R3" s="56" t="s">
        <v>17</v>
      </c>
      <c r="S3" s="56" t="s">
        <v>15</v>
      </c>
      <c r="T3" s="56" t="s">
        <v>1</v>
      </c>
      <c r="U3" s="56" t="s">
        <v>17</v>
      </c>
      <c r="V3" s="56" t="s">
        <v>15</v>
      </c>
      <c r="W3" s="56" t="s">
        <v>1</v>
      </c>
      <c r="X3" s="56" t="s">
        <v>17</v>
      </c>
      <c r="Y3" s="56" t="s">
        <v>15</v>
      </c>
      <c r="Z3" s="56" t="s">
        <v>1</v>
      </c>
      <c r="AA3" s="56" t="s">
        <v>17</v>
      </c>
      <c r="AB3" s="56" t="s">
        <v>15</v>
      </c>
      <c r="AC3" s="56" t="s">
        <v>1</v>
      </c>
      <c r="AD3" s="56" t="s">
        <v>17</v>
      </c>
      <c r="AE3" s="56" t="s">
        <v>15</v>
      </c>
      <c r="AF3" s="56" t="s">
        <v>1</v>
      </c>
      <c r="AG3" s="56" t="s">
        <v>17</v>
      </c>
      <c r="AH3" s="56" t="s">
        <v>15</v>
      </c>
      <c r="AI3" s="56" t="s">
        <v>1</v>
      </c>
      <c r="AJ3" s="56" t="s">
        <v>17</v>
      </c>
      <c r="AK3" s="56" t="s">
        <v>15</v>
      </c>
      <c r="AL3" s="56" t="s">
        <v>1</v>
      </c>
      <c r="AM3" s="56" t="s">
        <v>17</v>
      </c>
      <c r="AN3" s="56" t="s">
        <v>15</v>
      </c>
      <c r="AO3" s="56" t="s">
        <v>1</v>
      </c>
      <c r="AP3" s="56" t="s">
        <v>17</v>
      </c>
      <c r="AQ3" s="56" t="s">
        <v>15</v>
      </c>
      <c r="AR3" s="56" t="s">
        <v>1</v>
      </c>
      <c r="AS3" s="56" t="s">
        <v>17</v>
      </c>
      <c r="AT3" s="56" t="s">
        <v>15</v>
      </c>
      <c r="AU3" s="56" t="s">
        <v>1</v>
      </c>
      <c r="AV3" s="56" t="s">
        <v>17</v>
      </c>
      <c r="AW3" s="56" t="s">
        <v>15</v>
      </c>
      <c r="AX3" s="56" t="s">
        <v>1</v>
      </c>
      <c r="AY3" s="56" t="s">
        <v>17</v>
      </c>
      <c r="AZ3" s="56" t="s">
        <v>15</v>
      </c>
      <c r="BA3" s="56" t="s">
        <v>1</v>
      </c>
      <c r="BB3" s="56" t="s">
        <v>17</v>
      </c>
      <c r="BC3" s="56" t="s">
        <v>15</v>
      </c>
      <c r="BD3" s="56" t="s">
        <v>1</v>
      </c>
      <c r="BE3" s="56" t="s">
        <v>17</v>
      </c>
      <c r="BF3" s="56" t="s">
        <v>15</v>
      </c>
      <c r="BG3" s="56" t="s">
        <v>1</v>
      </c>
      <c r="BH3" s="56" t="s">
        <v>17</v>
      </c>
      <c r="BI3" s="56" t="s">
        <v>15</v>
      </c>
      <c r="BJ3" s="56" t="s">
        <v>1</v>
      </c>
      <c r="BK3" s="56" t="s">
        <v>17</v>
      </c>
      <c r="BL3" s="56" t="s">
        <v>15</v>
      </c>
      <c r="BM3" s="56" t="s">
        <v>1</v>
      </c>
      <c r="BN3" s="56" t="s">
        <v>17</v>
      </c>
      <c r="BO3" s="56" t="s">
        <v>15</v>
      </c>
      <c r="BP3" s="56" t="s">
        <v>1</v>
      </c>
      <c r="BQ3" s="56" t="s">
        <v>17</v>
      </c>
      <c r="BR3" s="56" t="s">
        <v>15</v>
      </c>
      <c r="BS3" s="56" t="s">
        <v>1</v>
      </c>
      <c r="BT3" s="56" t="s">
        <v>17</v>
      </c>
      <c r="BU3" s="56" t="s">
        <v>15</v>
      </c>
      <c r="BV3" s="56" t="s">
        <v>1</v>
      </c>
      <c r="BW3" s="56" t="s">
        <v>17</v>
      </c>
      <c r="BX3" s="56" t="s">
        <v>15</v>
      </c>
      <c r="BY3" s="56" t="s">
        <v>1</v>
      </c>
      <c r="BZ3" s="56" t="s">
        <v>17</v>
      </c>
      <c r="CA3" s="56" t="s">
        <v>15</v>
      </c>
      <c r="CB3" s="56" t="s">
        <v>1</v>
      </c>
      <c r="CC3" s="56" t="s">
        <v>17</v>
      </c>
      <c r="CD3" s="56" t="s">
        <v>15</v>
      </c>
    </row>
    <row r="4" spans="1:82" s="63" customFormat="1" ht="152.25" customHeight="1" x14ac:dyDescent="0.25">
      <c r="A4" s="58"/>
      <c r="B4" s="58" t="s">
        <v>7</v>
      </c>
      <c r="C4" s="59" t="s">
        <v>99</v>
      </c>
      <c r="D4" s="59" t="s">
        <v>26</v>
      </c>
      <c r="E4" s="59" t="s">
        <v>26</v>
      </c>
      <c r="F4" s="59"/>
      <c r="G4" s="58" t="s">
        <v>18</v>
      </c>
      <c r="H4" s="60"/>
      <c r="I4" s="61">
        <v>0.9</v>
      </c>
      <c r="J4" s="61"/>
      <c r="K4" s="62">
        <v>2</v>
      </c>
      <c r="L4" s="62">
        <f>K4*I4</f>
        <v>1.8</v>
      </c>
      <c r="M4" s="57"/>
      <c r="N4" s="61">
        <v>2</v>
      </c>
      <c r="O4" s="62">
        <f>N4*I4</f>
        <v>1.8</v>
      </c>
      <c r="P4" s="57"/>
      <c r="Q4" s="62">
        <v>2</v>
      </c>
      <c r="R4" s="62">
        <f>Q4*I4</f>
        <v>1.8</v>
      </c>
      <c r="S4" s="57"/>
      <c r="T4" s="62">
        <v>2</v>
      </c>
      <c r="U4" s="62">
        <f>T4*I4</f>
        <v>1.8</v>
      </c>
      <c r="V4" s="57"/>
      <c r="W4" s="61">
        <v>2</v>
      </c>
      <c r="X4" s="62">
        <f>W4*I4</f>
        <v>1.8</v>
      </c>
      <c r="Y4" s="57"/>
      <c r="Z4" s="62">
        <v>2</v>
      </c>
      <c r="AA4" s="62">
        <f>Z4*I4</f>
        <v>1.8</v>
      </c>
      <c r="AB4" s="57"/>
      <c r="AC4" s="62">
        <v>2</v>
      </c>
      <c r="AD4" s="62">
        <f>AC4*I4</f>
        <v>1.8</v>
      </c>
      <c r="AE4" s="57"/>
      <c r="AF4" s="61">
        <v>2</v>
      </c>
      <c r="AG4" s="62">
        <f>AF4*I4</f>
        <v>1.8</v>
      </c>
      <c r="AH4" s="57"/>
      <c r="AI4" s="62">
        <v>2</v>
      </c>
      <c r="AJ4" s="62">
        <f>AI4*I4</f>
        <v>1.8</v>
      </c>
      <c r="AK4" s="57"/>
      <c r="AL4" s="62">
        <v>2</v>
      </c>
      <c r="AM4" s="62">
        <f>AL4*I4</f>
        <v>1.8</v>
      </c>
      <c r="AN4" s="57"/>
      <c r="AO4" s="62">
        <v>2</v>
      </c>
      <c r="AP4" s="62">
        <f>AO4*I4</f>
        <v>1.8</v>
      </c>
      <c r="AQ4" s="57"/>
      <c r="AR4" s="61">
        <v>2</v>
      </c>
      <c r="AS4" s="62">
        <f>AR4*I4</f>
        <v>1.8</v>
      </c>
      <c r="AT4" s="57"/>
      <c r="AU4" s="62">
        <v>2</v>
      </c>
      <c r="AV4" s="62">
        <f>AU4*I4</f>
        <v>1.8</v>
      </c>
      <c r="AW4" s="57"/>
      <c r="AX4" s="62">
        <v>2</v>
      </c>
      <c r="AY4" s="62">
        <f>AX4*I4</f>
        <v>1.8</v>
      </c>
      <c r="AZ4" s="57"/>
      <c r="BA4" s="62">
        <v>2</v>
      </c>
      <c r="BB4" s="62">
        <f>BA4*I4</f>
        <v>1.8</v>
      </c>
      <c r="BC4" s="57"/>
      <c r="BD4" s="61">
        <v>2</v>
      </c>
      <c r="BE4" s="62">
        <f>BD4*I4</f>
        <v>1.8</v>
      </c>
      <c r="BF4" s="57"/>
      <c r="BG4" s="62">
        <v>2</v>
      </c>
      <c r="BH4" s="62">
        <f t="shared" ref="BH4:BH12" si="0">BG4*I4</f>
        <v>1.8</v>
      </c>
      <c r="BI4" s="57"/>
      <c r="BJ4" s="61">
        <v>2</v>
      </c>
      <c r="BK4" s="62">
        <f t="shared" ref="BK4:BK12" si="1">BJ4*I4</f>
        <v>1.8</v>
      </c>
      <c r="BL4" s="57"/>
      <c r="BM4" s="62">
        <v>2</v>
      </c>
      <c r="BN4" s="62">
        <f t="shared" ref="BN4:BN12" si="2">BM4*I4</f>
        <v>1.8</v>
      </c>
      <c r="BO4" s="57"/>
      <c r="BP4" s="62">
        <v>2</v>
      </c>
      <c r="BQ4" s="62">
        <f t="shared" ref="BQ4:BQ12" si="3">BP4*I4</f>
        <v>1.8</v>
      </c>
      <c r="BR4" s="57"/>
      <c r="BS4" s="62">
        <v>2</v>
      </c>
      <c r="BT4" s="62">
        <f>BS4*I4</f>
        <v>1.8</v>
      </c>
      <c r="BU4" s="57"/>
      <c r="BV4" s="61">
        <v>2</v>
      </c>
      <c r="BW4" s="62">
        <f>BV4*I4</f>
        <v>1.8</v>
      </c>
      <c r="BX4" s="57"/>
      <c r="BY4" s="62">
        <v>1</v>
      </c>
      <c r="BZ4" s="62">
        <f t="shared" ref="BZ4:BZ12" si="4">BY4*I4</f>
        <v>0.9</v>
      </c>
      <c r="CA4" s="57"/>
      <c r="CB4" s="61">
        <v>1</v>
      </c>
      <c r="CC4" s="62">
        <f t="shared" ref="CC4:CC12" si="5">CB4*I4</f>
        <v>0.9</v>
      </c>
      <c r="CD4" s="57"/>
    </row>
    <row r="5" spans="1:82" s="72" customFormat="1" ht="152.25" customHeight="1" x14ac:dyDescent="0.25">
      <c r="A5" s="65"/>
      <c r="B5" s="66" t="s">
        <v>10</v>
      </c>
      <c r="C5" s="67" t="s">
        <v>100</v>
      </c>
      <c r="D5" s="68" t="s">
        <v>26</v>
      </c>
      <c r="E5" s="68" t="s">
        <v>26</v>
      </c>
      <c r="F5" s="68"/>
      <c r="G5" s="67" t="s">
        <v>97</v>
      </c>
      <c r="H5" s="69"/>
      <c r="I5" s="70">
        <v>0.9</v>
      </c>
      <c r="J5" s="70" t="s">
        <v>139</v>
      </c>
      <c r="K5" s="71">
        <v>2</v>
      </c>
      <c r="L5" s="71">
        <f t="shared" ref="L5:L12" si="6">K5*I5</f>
        <v>1.8</v>
      </c>
      <c r="M5" s="68"/>
      <c r="N5" s="70">
        <v>-2</v>
      </c>
      <c r="O5" s="71">
        <f t="shared" ref="O5:O12" si="7">N5*I5</f>
        <v>-1.8</v>
      </c>
      <c r="P5" s="68"/>
      <c r="Q5" s="71">
        <v>1</v>
      </c>
      <c r="R5" s="71">
        <f t="shared" ref="R5:R12" si="8">Q5*I5</f>
        <v>0.9</v>
      </c>
      <c r="S5" s="68"/>
      <c r="T5" s="71">
        <v>-1</v>
      </c>
      <c r="U5" s="71">
        <f t="shared" ref="U5:U12" si="9">T5*I5</f>
        <v>-0.9</v>
      </c>
      <c r="V5" s="68"/>
      <c r="W5" s="70">
        <v>2</v>
      </c>
      <c r="X5" s="71">
        <f t="shared" ref="X5:X12" si="10">W5*I5</f>
        <v>1.8</v>
      </c>
      <c r="Y5" s="68"/>
      <c r="Z5" s="71">
        <v>-2</v>
      </c>
      <c r="AA5" s="71">
        <f t="shared" ref="AA5:AA12" si="11">Z5*I5</f>
        <v>-1.8</v>
      </c>
      <c r="AB5" s="68"/>
      <c r="AC5" s="71">
        <v>2</v>
      </c>
      <c r="AD5" s="71">
        <f t="shared" ref="AD5:AD12" si="12">AC5*I5</f>
        <v>1.8</v>
      </c>
      <c r="AE5" s="68"/>
      <c r="AF5" s="70">
        <v>-2</v>
      </c>
      <c r="AG5" s="71">
        <f t="shared" ref="AG5:AG12" si="13">AF5*I5</f>
        <v>-1.8</v>
      </c>
      <c r="AH5" s="68"/>
      <c r="AI5" s="71">
        <v>2</v>
      </c>
      <c r="AJ5" s="71">
        <f t="shared" ref="AJ5:AJ12" si="14">AI5*I5</f>
        <v>1.8</v>
      </c>
      <c r="AK5" s="68"/>
      <c r="AL5" s="71">
        <v>0</v>
      </c>
      <c r="AM5" s="71">
        <f t="shared" ref="AM5:AM12" si="15">AL5*I5</f>
        <v>0</v>
      </c>
      <c r="AN5" s="68"/>
      <c r="AO5" s="71">
        <v>1</v>
      </c>
      <c r="AP5" s="71">
        <f t="shared" ref="AP5:AP12" si="16">AO5*I5</f>
        <v>0.9</v>
      </c>
      <c r="AQ5" s="68"/>
      <c r="AR5" s="70">
        <v>0</v>
      </c>
      <c r="AS5" s="71">
        <f t="shared" ref="AS5:AS12" si="17">AR5*I5</f>
        <v>0</v>
      </c>
      <c r="AT5" s="68"/>
      <c r="AU5" s="71">
        <v>1</v>
      </c>
      <c r="AV5" s="71">
        <f t="shared" ref="AV5:AV12" si="18">AU5*I5</f>
        <v>0.9</v>
      </c>
      <c r="AW5" s="68"/>
      <c r="AX5" s="71">
        <v>-1</v>
      </c>
      <c r="AY5" s="71">
        <f t="shared" ref="AY5:AY12" si="19">AX5*I5</f>
        <v>-0.9</v>
      </c>
      <c r="AZ5" s="68"/>
      <c r="BA5" s="71">
        <v>0</v>
      </c>
      <c r="BB5" s="71">
        <f t="shared" ref="BB5:BB12" si="20">BA5*I5</f>
        <v>0</v>
      </c>
      <c r="BC5" s="68"/>
      <c r="BD5" s="70">
        <v>0</v>
      </c>
      <c r="BE5" s="71">
        <f t="shared" ref="BE5:BE12" si="21">BD5*I5</f>
        <v>0</v>
      </c>
      <c r="BF5" s="68"/>
      <c r="BG5" s="71">
        <v>0</v>
      </c>
      <c r="BH5" s="71">
        <f t="shared" si="0"/>
        <v>0</v>
      </c>
      <c r="BI5" s="68"/>
      <c r="BJ5" s="70">
        <v>-2</v>
      </c>
      <c r="BK5" s="71">
        <f t="shared" si="1"/>
        <v>-1.8</v>
      </c>
      <c r="BL5" s="68"/>
      <c r="BM5" s="71">
        <v>-2</v>
      </c>
      <c r="BN5" s="71">
        <f t="shared" si="2"/>
        <v>-1.8</v>
      </c>
      <c r="BO5" s="68"/>
      <c r="BP5" s="71">
        <v>-2</v>
      </c>
      <c r="BQ5" s="71">
        <f t="shared" si="3"/>
        <v>-1.8</v>
      </c>
      <c r="BR5" s="68"/>
      <c r="BS5" s="71">
        <v>-1</v>
      </c>
      <c r="BT5" s="71">
        <f>BS5*I5</f>
        <v>-0.9</v>
      </c>
      <c r="BU5" s="68"/>
      <c r="BV5" s="70">
        <v>-2</v>
      </c>
      <c r="BW5" s="71">
        <f>BV5*I5</f>
        <v>-1.8</v>
      </c>
      <c r="BX5" s="68"/>
      <c r="BY5" s="71">
        <v>1</v>
      </c>
      <c r="BZ5" s="71">
        <f t="shared" si="4"/>
        <v>0.9</v>
      </c>
      <c r="CA5" s="68"/>
      <c r="CB5" s="70">
        <v>0</v>
      </c>
      <c r="CC5" s="71">
        <f t="shared" si="5"/>
        <v>0</v>
      </c>
      <c r="CD5" s="68"/>
    </row>
    <row r="6" spans="1:82" s="63" customFormat="1" ht="152.25" customHeight="1" x14ac:dyDescent="0.25">
      <c r="A6" s="64"/>
      <c r="B6" s="57" t="s">
        <v>13</v>
      </c>
      <c r="C6" s="59" t="s">
        <v>101</v>
      </c>
      <c r="D6" s="59" t="s">
        <v>26</v>
      </c>
      <c r="E6" s="59" t="s">
        <v>26</v>
      </c>
      <c r="F6" s="59" t="s">
        <v>66</v>
      </c>
      <c r="G6" s="57" t="s">
        <v>21</v>
      </c>
      <c r="H6" s="60"/>
      <c r="I6" s="61">
        <v>0.8</v>
      </c>
      <c r="J6" s="70" t="s">
        <v>140</v>
      </c>
      <c r="K6" s="62">
        <v>-1</v>
      </c>
      <c r="L6" s="62">
        <f t="shared" si="6"/>
        <v>-0.8</v>
      </c>
      <c r="M6" s="57" t="s">
        <v>78</v>
      </c>
      <c r="N6" s="61">
        <v>-2</v>
      </c>
      <c r="O6" s="62">
        <f t="shared" si="7"/>
        <v>-1.6</v>
      </c>
      <c r="P6" s="57" t="s">
        <v>77</v>
      </c>
      <c r="Q6" s="62">
        <v>-3</v>
      </c>
      <c r="R6" s="62">
        <f t="shared" si="8"/>
        <v>-2.4000000000000004</v>
      </c>
      <c r="S6" s="57" t="s">
        <v>76</v>
      </c>
      <c r="T6" s="62">
        <v>-2</v>
      </c>
      <c r="U6" s="62">
        <f t="shared" si="9"/>
        <v>-1.6</v>
      </c>
      <c r="V6" s="57" t="s">
        <v>73</v>
      </c>
      <c r="W6" s="61">
        <v>-4</v>
      </c>
      <c r="X6" s="62">
        <f t="shared" si="10"/>
        <v>-3.2</v>
      </c>
      <c r="Y6" s="57" t="s">
        <v>70</v>
      </c>
      <c r="Z6" s="62">
        <v>-4</v>
      </c>
      <c r="AA6" s="62">
        <f t="shared" si="11"/>
        <v>-3.2</v>
      </c>
      <c r="AB6" s="57"/>
      <c r="AC6" s="62">
        <v>-4</v>
      </c>
      <c r="AD6" s="62">
        <f t="shared" si="12"/>
        <v>-3.2</v>
      </c>
      <c r="AE6" s="57"/>
      <c r="AF6" s="61">
        <v>-4</v>
      </c>
      <c r="AG6" s="62">
        <f t="shared" si="13"/>
        <v>-3.2</v>
      </c>
      <c r="AH6" s="57"/>
      <c r="AI6" s="62">
        <v>-3</v>
      </c>
      <c r="AJ6" s="62">
        <f t="shared" si="14"/>
        <v>-2.4000000000000004</v>
      </c>
      <c r="AK6" s="57" t="s">
        <v>72</v>
      </c>
      <c r="AL6" s="62">
        <v>-3</v>
      </c>
      <c r="AM6" s="62">
        <f t="shared" si="15"/>
        <v>-2.4000000000000004</v>
      </c>
      <c r="AN6" s="57"/>
      <c r="AO6" s="62">
        <v>-3</v>
      </c>
      <c r="AP6" s="62">
        <f t="shared" si="16"/>
        <v>-2.4000000000000004</v>
      </c>
      <c r="AQ6" s="57" t="s">
        <v>74</v>
      </c>
      <c r="AR6" s="61">
        <v>-2</v>
      </c>
      <c r="AS6" s="62">
        <f t="shared" si="17"/>
        <v>-1.6</v>
      </c>
      <c r="AT6" s="57" t="s">
        <v>75</v>
      </c>
      <c r="AU6" s="62">
        <v>-4</v>
      </c>
      <c r="AV6" s="62">
        <f t="shared" si="18"/>
        <v>-3.2</v>
      </c>
      <c r="AW6" s="57"/>
      <c r="AX6" s="62">
        <v>-3</v>
      </c>
      <c r="AY6" s="62">
        <f t="shared" si="19"/>
        <v>-2.4000000000000004</v>
      </c>
      <c r="AZ6" s="57" t="s">
        <v>71</v>
      </c>
      <c r="BA6" s="62">
        <v>-4</v>
      </c>
      <c r="BB6" s="62">
        <f t="shared" si="20"/>
        <v>-3.2</v>
      </c>
      <c r="BC6" s="57"/>
      <c r="BD6" s="61">
        <v>-3</v>
      </c>
      <c r="BE6" s="62">
        <f t="shared" si="21"/>
        <v>-2.4000000000000004</v>
      </c>
      <c r="BF6" s="57"/>
      <c r="BG6" s="62">
        <v>-4</v>
      </c>
      <c r="BH6" s="62">
        <f t="shared" si="0"/>
        <v>-3.2</v>
      </c>
      <c r="BI6" s="57" t="s">
        <v>68</v>
      </c>
      <c r="BJ6" s="61">
        <v>-4</v>
      </c>
      <c r="BK6" s="62">
        <f t="shared" si="1"/>
        <v>-3.2</v>
      </c>
      <c r="BL6" s="57"/>
      <c r="BM6" s="62">
        <v>-4</v>
      </c>
      <c r="BN6" s="62">
        <f t="shared" si="2"/>
        <v>-3.2</v>
      </c>
      <c r="BO6" s="57" t="s">
        <v>69</v>
      </c>
      <c r="BP6" s="62">
        <v>-4</v>
      </c>
      <c r="BQ6" s="62">
        <f t="shared" si="3"/>
        <v>-3.2</v>
      </c>
      <c r="BR6" s="57"/>
      <c r="BS6" s="62">
        <v>-4</v>
      </c>
      <c r="BT6" s="62">
        <f>BS6*I6</f>
        <v>-3.2</v>
      </c>
      <c r="BU6" s="57"/>
      <c r="BV6" s="61">
        <v>-4</v>
      </c>
      <c r="BW6" s="62">
        <f>BV6*I6</f>
        <v>-3.2</v>
      </c>
      <c r="BX6" s="57"/>
      <c r="BY6" s="62">
        <v>-4</v>
      </c>
      <c r="BZ6" s="62">
        <f t="shared" si="4"/>
        <v>-3.2</v>
      </c>
      <c r="CA6" s="57" t="s">
        <v>67</v>
      </c>
      <c r="CB6" s="61">
        <v>-4</v>
      </c>
      <c r="CC6" s="62">
        <f t="shared" si="5"/>
        <v>-3.2</v>
      </c>
      <c r="CD6" s="57"/>
    </row>
    <row r="7" spans="1:82" s="72" customFormat="1" ht="152.25" customHeight="1" x14ac:dyDescent="0.25">
      <c r="A7" s="73"/>
      <c r="B7" s="67" t="s">
        <v>22</v>
      </c>
      <c r="C7" s="67" t="s">
        <v>101</v>
      </c>
      <c r="D7" s="68" t="s">
        <v>26</v>
      </c>
      <c r="E7" s="68" t="s">
        <v>26</v>
      </c>
      <c r="F7" s="68"/>
      <c r="G7" s="68" t="s">
        <v>6</v>
      </c>
      <c r="H7" s="69"/>
      <c r="I7" s="70">
        <v>0.7</v>
      </c>
      <c r="J7" s="70" t="s">
        <v>141</v>
      </c>
      <c r="K7" s="71">
        <v>-4</v>
      </c>
      <c r="L7" s="62">
        <f>K7*I7</f>
        <v>-2.8</v>
      </c>
      <c r="M7" s="68" t="s">
        <v>85</v>
      </c>
      <c r="N7" s="76">
        <v>-5</v>
      </c>
      <c r="O7" s="62">
        <f t="shared" si="7"/>
        <v>-3.5</v>
      </c>
      <c r="P7" s="68" t="s">
        <v>84</v>
      </c>
      <c r="Q7" s="71">
        <v>-4</v>
      </c>
      <c r="R7" s="71">
        <f t="shared" si="8"/>
        <v>-2.8</v>
      </c>
      <c r="S7" s="68" t="s">
        <v>86</v>
      </c>
      <c r="T7" s="75">
        <v>-5</v>
      </c>
      <c r="U7" s="62">
        <f t="shared" si="9"/>
        <v>-3.5</v>
      </c>
      <c r="V7" s="68"/>
      <c r="W7" s="70">
        <v>-2</v>
      </c>
      <c r="X7" s="71">
        <f t="shared" si="10"/>
        <v>-1.4</v>
      </c>
      <c r="Y7" s="68" t="s">
        <v>87</v>
      </c>
      <c r="Z7" s="71">
        <v>-4</v>
      </c>
      <c r="AA7" s="71">
        <f t="shared" si="11"/>
        <v>-2.8</v>
      </c>
      <c r="AB7" s="68" t="s">
        <v>79</v>
      </c>
      <c r="AC7" s="71">
        <v>-3</v>
      </c>
      <c r="AD7" s="71">
        <f t="shared" si="12"/>
        <v>-2.0999999999999996</v>
      </c>
      <c r="AE7" s="68" t="s">
        <v>88</v>
      </c>
      <c r="AF7" s="70">
        <v>-4</v>
      </c>
      <c r="AG7" s="71">
        <f t="shared" si="13"/>
        <v>-2.8</v>
      </c>
      <c r="AH7" s="68" t="s">
        <v>80</v>
      </c>
      <c r="AI7" s="71">
        <v>-2</v>
      </c>
      <c r="AJ7" s="71">
        <f t="shared" si="14"/>
        <v>-1.4</v>
      </c>
      <c r="AK7" s="68" t="s">
        <v>81</v>
      </c>
      <c r="AL7" s="71">
        <v>-3</v>
      </c>
      <c r="AM7" s="71">
        <f t="shared" si="15"/>
        <v>-2.0999999999999996</v>
      </c>
      <c r="AN7" s="68" t="s">
        <v>82</v>
      </c>
      <c r="AO7" s="71">
        <v>-3</v>
      </c>
      <c r="AP7" s="71">
        <f t="shared" si="16"/>
        <v>-2.0999999999999996</v>
      </c>
      <c r="AQ7" s="68" t="s">
        <v>89</v>
      </c>
      <c r="AR7" s="76">
        <v>-5</v>
      </c>
      <c r="AS7" s="62">
        <f t="shared" si="17"/>
        <v>-3.5</v>
      </c>
      <c r="AT7" s="68" t="s">
        <v>90</v>
      </c>
      <c r="AU7" s="71">
        <v>-3</v>
      </c>
      <c r="AV7" s="71">
        <f t="shared" si="18"/>
        <v>-2.0999999999999996</v>
      </c>
      <c r="AW7" s="68" t="s">
        <v>83</v>
      </c>
      <c r="AX7" s="71">
        <v>-5</v>
      </c>
      <c r="AY7" s="71">
        <f t="shared" si="19"/>
        <v>-3.5</v>
      </c>
      <c r="AZ7" s="68"/>
      <c r="BA7" s="71">
        <v>-3</v>
      </c>
      <c r="BB7" s="71">
        <f t="shared" si="20"/>
        <v>-2.0999999999999996</v>
      </c>
      <c r="BC7" s="68" t="s">
        <v>91</v>
      </c>
      <c r="BD7" s="70">
        <v>-4</v>
      </c>
      <c r="BE7" s="71">
        <f t="shared" si="21"/>
        <v>-2.8</v>
      </c>
      <c r="BF7" s="68"/>
      <c r="BG7" s="75">
        <v>-5</v>
      </c>
      <c r="BH7" s="62">
        <f t="shared" si="0"/>
        <v>-3.5</v>
      </c>
      <c r="BI7" s="68"/>
      <c r="BJ7" s="76">
        <v>-5</v>
      </c>
      <c r="BK7" s="62">
        <f t="shared" si="1"/>
        <v>-3.5</v>
      </c>
      <c r="BL7" s="68"/>
      <c r="BM7" s="75">
        <v>-3</v>
      </c>
      <c r="BN7" s="62">
        <f t="shared" si="2"/>
        <v>-2.0999999999999996</v>
      </c>
      <c r="BO7" s="68"/>
      <c r="BP7" s="75">
        <v>-4</v>
      </c>
      <c r="BQ7" s="62">
        <f t="shared" si="3"/>
        <v>-2.8</v>
      </c>
      <c r="BR7" s="68"/>
      <c r="BS7" s="75">
        <v>-5</v>
      </c>
      <c r="BT7" s="62">
        <f t="shared" ref="BT7:BT10" si="22">BS7*I7</f>
        <v>-3.5</v>
      </c>
      <c r="BU7" s="68"/>
      <c r="BV7" s="76">
        <v>-5</v>
      </c>
      <c r="BW7" s="62">
        <f t="shared" ref="BW7:BW8" si="23">BV7*I7</f>
        <v>-3.5</v>
      </c>
      <c r="BX7" s="68"/>
      <c r="BY7" s="71">
        <v>-2</v>
      </c>
      <c r="BZ7" s="71">
        <f t="shared" si="4"/>
        <v>-1.4</v>
      </c>
      <c r="CA7" s="68" t="s">
        <v>92</v>
      </c>
      <c r="CB7" s="70">
        <v>-2</v>
      </c>
      <c r="CC7" s="71">
        <f t="shared" si="5"/>
        <v>-1.4</v>
      </c>
      <c r="CD7" s="68" t="s">
        <v>93</v>
      </c>
    </row>
    <row r="8" spans="1:82" s="63" customFormat="1" ht="152.25" customHeight="1" x14ac:dyDescent="0.25">
      <c r="A8" s="64"/>
      <c r="B8" s="57" t="s">
        <v>12</v>
      </c>
      <c r="C8" s="59" t="s">
        <v>101</v>
      </c>
      <c r="D8" s="59" t="s">
        <v>26</v>
      </c>
      <c r="E8" s="59" t="s">
        <v>26</v>
      </c>
      <c r="F8" s="59"/>
      <c r="G8" s="57" t="s">
        <v>98</v>
      </c>
      <c r="H8" s="60"/>
      <c r="I8" s="61">
        <v>0.5</v>
      </c>
      <c r="J8" s="70" t="s">
        <v>142</v>
      </c>
      <c r="K8" s="62">
        <v>-1</v>
      </c>
      <c r="L8" s="62">
        <f t="shared" si="6"/>
        <v>-0.5</v>
      </c>
      <c r="M8" s="57"/>
      <c r="N8" s="61">
        <v>-1</v>
      </c>
      <c r="O8" s="62">
        <f t="shared" si="7"/>
        <v>-0.5</v>
      </c>
      <c r="P8" s="57"/>
      <c r="Q8" s="62">
        <v>-1</v>
      </c>
      <c r="R8" s="62">
        <f t="shared" si="8"/>
        <v>-0.5</v>
      </c>
      <c r="S8" s="57"/>
      <c r="T8" s="62">
        <v>-1</v>
      </c>
      <c r="U8" s="62">
        <f t="shared" si="9"/>
        <v>-0.5</v>
      </c>
      <c r="V8" s="57"/>
      <c r="W8" s="61">
        <v>-1</v>
      </c>
      <c r="X8" s="62">
        <f t="shared" si="10"/>
        <v>-0.5</v>
      </c>
      <c r="Y8" s="57"/>
      <c r="Z8" s="62">
        <v>-1</v>
      </c>
      <c r="AA8" s="62">
        <f t="shared" si="11"/>
        <v>-0.5</v>
      </c>
      <c r="AB8" s="57"/>
      <c r="AC8" s="62">
        <v>-1</v>
      </c>
      <c r="AD8" s="62">
        <f t="shared" si="12"/>
        <v>-0.5</v>
      </c>
      <c r="AE8" s="57"/>
      <c r="AF8" s="61">
        <v>-1</v>
      </c>
      <c r="AG8" s="62">
        <f t="shared" si="13"/>
        <v>-0.5</v>
      </c>
      <c r="AH8" s="57"/>
      <c r="AI8" s="62">
        <v>-1</v>
      </c>
      <c r="AJ8" s="62">
        <f t="shared" si="14"/>
        <v>-0.5</v>
      </c>
      <c r="AK8" s="57"/>
      <c r="AL8" s="62">
        <v>-1</v>
      </c>
      <c r="AM8" s="62">
        <f t="shared" si="15"/>
        <v>-0.5</v>
      </c>
      <c r="AN8" s="57"/>
      <c r="AO8" s="62">
        <v>-1</v>
      </c>
      <c r="AP8" s="62">
        <f t="shared" si="16"/>
        <v>-0.5</v>
      </c>
      <c r="AQ8" s="57"/>
      <c r="AR8" s="61">
        <v>-1</v>
      </c>
      <c r="AS8" s="62">
        <f t="shared" si="17"/>
        <v>-0.5</v>
      </c>
      <c r="AT8" s="57"/>
      <c r="AU8" s="62">
        <v>-1</v>
      </c>
      <c r="AV8" s="62">
        <f t="shared" si="18"/>
        <v>-0.5</v>
      </c>
      <c r="AW8" s="57"/>
      <c r="AX8" s="62">
        <v>-1</v>
      </c>
      <c r="AY8" s="62">
        <f t="shared" si="19"/>
        <v>-0.5</v>
      </c>
      <c r="AZ8" s="57"/>
      <c r="BA8" s="62">
        <v>-1</v>
      </c>
      <c r="BB8" s="62">
        <f t="shared" si="20"/>
        <v>-0.5</v>
      </c>
      <c r="BC8" s="57"/>
      <c r="BD8" s="61">
        <v>-1</v>
      </c>
      <c r="BE8" s="62">
        <f t="shared" si="21"/>
        <v>-0.5</v>
      </c>
      <c r="BF8" s="57"/>
      <c r="BG8" s="62">
        <v>-1</v>
      </c>
      <c r="BH8" s="62">
        <f t="shared" si="0"/>
        <v>-0.5</v>
      </c>
      <c r="BI8" s="57"/>
      <c r="BJ8" s="61">
        <v>-1</v>
      </c>
      <c r="BK8" s="62">
        <f t="shared" si="1"/>
        <v>-0.5</v>
      </c>
      <c r="BL8" s="57"/>
      <c r="BM8" s="62">
        <v>-2</v>
      </c>
      <c r="BN8" s="62">
        <f t="shared" si="2"/>
        <v>-1</v>
      </c>
      <c r="BO8" s="57"/>
      <c r="BP8" s="62">
        <v>-2</v>
      </c>
      <c r="BQ8" s="62">
        <f t="shared" si="3"/>
        <v>-1</v>
      </c>
      <c r="BR8" s="57"/>
      <c r="BS8" s="62">
        <v>-4</v>
      </c>
      <c r="BT8" s="62">
        <f t="shared" si="22"/>
        <v>-2</v>
      </c>
      <c r="BU8" s="57"/>
      <c r="BV8" s="61">
        <v>-4</v>
      </c>
      <c r="BW8" s="62">
        <f t="shared" si="23"/>
        <v>-2</v>
      </c>
      <c r="BX8" s="57"/>
      <c r="BY8" s="62">
        <v>-1</v>
      </c>
      <c r="BZ8" s="62">
        <f t="shared" si="4"/>
        <v>-0.5</v>
      </c>
      <c r="CA8" s="57"/>
      <c r="CB8" s="61">
        <v>-1</v>
      </c>
      <c r="CC8" s="62">
        <f t="shared" si="5"/>
        <v>-0.5</v>
      </c>
      <c r="CD8" s="57"/>
    </row>
    <row r="9" spans="1:82" s="72" customFormat="1" ht="152.25" customHeight="1" x14ac:dyDescent="0.25">
      <c r="A9" s="73"/>
      <c r="B9" s="68" t="s">
        <v>8</v>
      </c>
      <c r="C9" s="67" t="s">
        <v>130</v>
      </c>
      <c r="D9" s="68" t="s">
        <v>26</v>
      </c>
      <c r="E9" s="68" t="s">
        <v>26</v>
      </c>
      <c r="F9" s="68"/>
      <c r="G9" s="68" t="s">
        <v>98</v>
      </c>
      <c r="H9" s="69"/>
      <c r="I9" s="70">
        <v>0.5</v>
      </c>
      <c r="J9" s="70" t="s">
        <v>138</v>
      </c>
      <c r="K9" s="71">
        <v>-2</v>
      </c>
      <c r="L9" s="71">
        <f t="shared" si="6"/>
        <v>-1</v>
      </c>
      <c r="M9" s="68"/>
      <c r="N9" s="71">
        <v>-2</v>
      </c>
      <c r="O9" s="71">
        <f t="shared" si="7"/>
        <v>-1</v>
      </c>
      <c r="P9" s="68"/>
      <c r="Q9" s="71">
        <v>-2</v>
      </c>
      <c r="R9" s="71">
        <f t="shared" si="8"/>
        <v>-1</v>
      </c>
      <c r="S9" s="68"/>
      <c r="T9" s="71">
        <v>-2</v>
      </c>
      <c r="U9" s="71">
        <f t="shared" si="9"/>
        <v>-1</v>
      </c>
      <c r="V9" s="68"/>
      <c r="W9" s="71">
        <v>-2</v>
      </c>
      <c r="X9" s="71">
        <f t="shared" si="10"/>
        <v>-1</v>
      </c>
      <c r="Y9" s="68"/>
      <c r="Z9" s="71">
        <v>-2</v>
      </c>
      <c r="AA9" s="71">
        <f t="shared" si="11"/>
        <v>-1</v>
      </c>
      <c r="AB9" s="68"/>
      <c r="AC9" s="71">
        <v>-2</v>
      </c>
      <c r="AD9" s="71">
        <f t="shared" si="12"/>
        <v>-1</v>
      </c>
      <c r="AE9" s="68"/>
      <c r="AF9" s="71">
        <v>-2</v>
      </c>
      <c r="AG9" s="71">
        <f t="shared" si="13"/>
        <v>-1</v>
      </c>
      <c r="AH9" s="68"/>
      <c r="AI9" s="71">
        <v>-2</v>
      </c>
      <c r="AJ9" s="71">
        <f t="shared" si="14"/>
        <v>-1</v>
      </c>
      <c r="AK9" s="68"/>
      <c r="AL9" s="71">
        <v>-2</v>
      </c>
      <c r="AM9" s="71">
        <f t="shared" si="15"/>
        <v>-1</v>
      </c>
      <c r="AN9" s="68"/>
      <c r="AO9" s="71">
        <v>-2</v>
      </c>
      <c r="AP9" s="71">
        <f t="shared" si="16"/>
        <v>-1</v>
      </c>
      <c r="AQ9" s="68"/>
      <c r="AR9" s="71">
        <v>-2</v>
      </c>
      <c r="AS9" s="71">
        <f t="shared" si="17"/>
        <v>-1</v>
      </c>
      <c r="AT9" s="68"/>
      <c r="AU9" s="71">
        <v>-1</v>
      </c>
      <c r="AV9" s="71">
        <f t="shared" si="18"/>
        <v>-0.5</v>
      </c>
      <c r="AW9" s="68"/>
      <c r="AX9" s="71">
        <v>-1</v>
      </c>
      <c r="AY9" s="71">
        <f t="shared" si="19"/>
        <v>-0.5</v>
      </c>
      <c r="AZ9" s="68"/>
      <c r="BA9" s="71">
        <v>-2</v>
      </c>
      <c r="BB9" s="71">
        <f t="shared" si="20"/>
        <v>-1</v>
      </c>
      <c r="BC9" s="68"/>
      <c r="BD9" s="71">
        <v>-2</v>
      </c>
      <c r="BE9" s="71">
        <f t="shared" si="21"/>
        <v>-1</v>
      </c>
      <c r="BF9" s="68"/>
      <c r="BG9" s="71">
        <v>-2</v>
      </c>
      <c r="BH9" s="71">
        <f t="shared" si="0"/>
        <v>-1</v>
      </c>
      <c r="BI9" s="68"/>
      <c r="BJ9" s="71">
        <v>-2</v>
      </c>
      <c r="BK9" s="71">
        <f t="shared" si="1"/>
        <v>-1</v>
      </c>
      <c r="BL9" s="68"/>
      <c r="BM9" s="71">
        <v>-3</v>
      </c>
      <c r="BN9" s="71">
        <f t="shared" si="2"/>
        <v>-1.5</v>
      </c>
      <c r="BO9" s="68"/>
      <c r="BP9" s="71">
        <v>-3</v>
      </c>
      <c r="BQ9" s="71">
        <f t="shared" si="3"/>
        <v>-1.5</v>
      </c>
      <c r="BR9" s="68"/>
      <c r="BS9" s="71">
        <v>-2</v>
      </c>
      <c r="BT9" s="62">
        <f t="shared" si="22"/>
        <v>-1</v>
      </c>
      <c r="BU9" s="68"/>
      <c r="BV9" s="71">
        <v>-2</v>
      </c>
      <c r="BW9" s="71">
        <f>BV9*I9</f>
        <v>-1</v>
      </c>
      <c r="BX9" s="68"/>
      <c r="BY9" s="71">
        <v>0</v>
      </c>
      <c r="BZ9" s="71">
        <f t="shared" si="4"/>
        <v>0</v>
      </c>
      <c r="CA9" s="68"/>
      <c r="CB9" s="71">
        <v>0</v>
      </c>
      <c r="CC9" s="71">
        <f t="shared" si="5"/>
        <v>0</v>
      </c>
      <c r="CD9" s="68"/>
    </row>
    <row r="10" spans="1:82" s="63" customFormat="1" ht="152.25" customHeight="1" x14ac:dyDescent="0.25">
      <c r="A10" s="64"/>
      <c r="B10" s="59" t="s">
        <v>14</v>
      </c>
      <c r="C10" s="59" t="s">
        <v>104</v>
      </c>
      <c r="D10" s="57" t="s">
        <v>26</v>
      </c>
      <c r="E10" s="57" t="s">
        <v>26</v>
      </c>
      <c r="F10" s="57"/>
      <c r="G10" s="57" t="s">
        <v>24</v>
      </c>
      <c r="H10" s="60"/>
      <c r="I10" s="61">
        <v>0.5</v>
      </c>
      <c r="J10" s="70"/>
      <c r="K10" s="62">
        <v>-3</v>
      </c>
      <c r="L10" s="62">
        <f t="shared" si="6"/>
        <v>-1.5</v>
      </c>
      <c r="M10" s="57"/>
      <c r="N10" s="62">
        <v>-3</v>
      </c>
      <c r="O10" s="62">
        <f t="shared" si="7"/>
        <v>-1.5</v>
      </c>
      <c r="P10" s="57"/>
      <c r="Q10" s="62">
        <v>-3</v>
      </c>
      <c r="R10" s="62">
        <f t="shared" si="8"/>
        <v>-1.5</v>
      </c>
      <c r="S10" s="57"/>
      <c r="T10" s="62">
        <v>-3</v>
      </c>
      <c r="U10" s="62">
        <f t="shared" si="9"/>
        <v>-1.5</v>
      </c>
      <c r="V10" s="57"/>
      <c r="W10" s="62">
        <v>-3</v>
      </c>
      <c r="X10" s="62">
        <f t="shared" si="10"/>
        <v>-1.5</v>
      </c>
      <c r="Y10" s="57"/>
      <c r="Z10" s="62">
        <v>-3</v>
      </c>
      <c r="AA10" s="62">
        <f t="shared" si="11"/>
        <v>-1.5</v>
      </c>
      <c r="AB10" s="57"/>
      <c r="AC10" s="62">
        <v>-3</v>
      </c>
      <c r="AD10" s="62">
        <f t="shared" si="12"/>
        <v>-1.5</v>
      </c>
      <c r="AE10" s="57"/>
      <c r="AF10" s="62">
        <v>-3</v>
      </c>
      <c r="AG10" s="62">
        <f t="shared" si="13"/>
        <v>-1.5</v>
      </c>
      <c r="AH10" s="57"/>
      <c r="AI10" s="62">
        <v>-3</v>
      </c>
      <c r="AJ10" s="62">
        <f t="shared" si="14"/>
        <v>-1.5</v>
      </c>
      <c r="AK10" s="57"/>
      <c r="AL10" s="62">
        <v>-3</v>
      </c>
      <c r="AM10" s="62">
        <f t="shared" si="15"/>
        <v>-1.5</v>
      </c>
      <c r="AN10" s="57"/>
      <c r="AO10" s="62">
        <v>-3</v>
      </c>
      <c r="AP10" s="62">
        <f t="shared" si="16"/>
        <v>-1.5</v>
      </c>
      <c r="AQ10" s="57"/>
      <c r="AR10" s="62">
        <v>-3</v>
      </c>
      <c r="AS10" s="62">
        <f t="shared" si="17"/>
        <v>-1.5</v>
      </c>
      <c r="AT10" s="57"/>
      <c r="AU10" s="62">
        <v>-2</v>
      </c>
      <c r="AV10" s="62">
        <f t="shared" si="18"/>
        <v>-1</v>
      </c>
      <c r="AW10" s="57"/>
      <c r="AX10" s="62">
        <v>-2</v>
      </c>
      <c r="AY10" s="62">
        <f t="shared" si="19"/>
        <v>-1</v>
      </c>
      <c r="AZ10" s="57"/>
      <c r="BA10" s="62">
        <v>-3</v>
      </c>
      <c r="BB10" s="62">
        <f t="shared" si="20"/>
        <v>-1.5</v>
      </c>
      <c r="BC10" s="57"/>
      <c r="BD10" s="62">
        <v>-3</v>
      </c>
      <c r="BE10" s="62">
        <f t="shared" si="21"/>
        <v>-1.5</v>
      </c>
      <c r="BF10" s="57"/>
      <c r="BG10" s="62">
        <v>-3</v>
      </c>
      <c r="BH10" s="62">
        <f t="shared" si="0"/>
        <v>-1.5</v>
      </c>
      <c r="BI10" s="57"/>
      <c r="BJ10" s="62">
        <v>-3</v>
      </c>
      <c r="BK10" s="62">
        <f t="shared" si="1"/>
        <v>-1.5</v>
      </c>
      <c r="BL10" s="57"/>
      <c r="BM10" s="62">
        <v>-3</v>
      </c>
      <c r="BN10" s="62">
        <f t="shared" si="2"/>
        <v>-1.5</v>
      </c>
      <c r="BO10" s="57"/>
      <c r="BP10" s="62">
        <v>-3</v>
      </c>
      <c r="BQ10" s="62">
        <f t="shared" si="3"/>
        <v>-1.5</v>
      </c>
      <c r="BR10" s="57"/>
      <c r="BS10" s="62">
        <v>-4</v>
      </c>
      <c r="BT10" s="62">
        <f t="shared" si="22"/>
        <v>-2</v>
      </c>
      <c r="BU10" s="57"/>
      <c r="BV10" s="62">
        <v>-4</v>
      </c>
      <c r="BW10" s="62">
        <f>BV10*I10</f>
        <v>-2</v>
      </c>
      <c r="BX10" s="57"/>
      <c r="BY10" s="62">
        <v>-1</v>
      </c>
      <c r="BZ10" s="62">
        <f t="shared" si="4"/>
        <v>-0.5</v>
      </c>
      <c r="CA10" s="57"/>
      <c r="CB10" s="62">
        <v>-1</v>
      </c>
      <c r="CC10" s="62">
        <f t="shared" si="5"/>
        <v>-0.5</v>
      </c>
      <c r="CD10" s="57"/>
    </row>
    <row r="11" spans="1:82" s="74" customFormat="1" ht="152.25" customHeight="1" x14ac:dyDescent="0.25">
      <c r="A11" s="73"/>
      <c r="B11" s="68" t="s">
        <v>25</v>
      </c>
      <c r="C11" s="68" t="s">
        <v>103</v>
      </c>
      <c r="D11" s="68" t="s">
        <v>26</v>
      </c>
      <c r="E11" s="68" t="s">
        <v>26</v>
      </c>
      <c r="F11" s="68"/>
      <c r="G11" s="68" t="s">
        <v>23</v>
      </c>
      <c r="H11" s="69"/>
      <c r="I11" s="70">
        <v>0.7</v>
      </c>
      <c r="J11" s="70" t="s">
        <v>141</v>
      </c>
      <c r="K11" s="71">
        <v>-3</v>
      </c>
      <c r="L11" s="71">
        <f t="shared" si="6"/>
        <v>-2.0999999999999996</v>
      </c>
      <c r="M11" s="68"/>
      <c r="N11" s="75">
        <v>-5</v>
      </c>
      <c r="O11" s="71">
        <f t="shared" si="7"/>
        <v>-3.5</v>
      </c>
      <c r="P11" s="68"/>
      <c r="Q11" s="71">
        <v>-3</v>
      </c>
      <c r="R11" s="71">
        <f t="shared" si="8"/>
        <v>-2.0999999999999996</v>
      </c>
      <c r="S11" s="68"/>
      <c r="T11" s="75">
        <v>-5</v>
      </c>
      <c r="U11" s="71">
        <f t="shared" si="9"/>
        <v>-3.5</v>
      </c>
      <c r="V11" s="68"/>
      <c r="W11" s="71">
        <v>-3</v>
      </c>
      <c r="X11" s="71">
        <f t="shared" si="10"/>
        <v>-2.0999999999999996</v>
      </c>
      <c r="Y11" s="68"/>
      <c r="Z11" s="71">
        <v>-4</v>
      </c>
      <c r="AA11" s="71">
        <f t="shared" si="11"/>
        <v>-2.8</v>
      </c>
      <c r="AB11" s="68"/>
      <c r="AC11" s="71">
        <v>-2</v>
      </c>
      <c r="AD11" s="71">
        <f t="shared" si="12"/>
        <v>-1.4</v>
      </c>
      <c r="AE11" s="68"/>
      <c r="AF11" s="71">
        <v>-4</v>
      </c>
      <c r="AG11" s="71">
        <f t="shared" si="13"/>
        <v>-2.8</v>
      </c>
      <c r="AH11" s="68"/>
      <c r="AI11" s="71">
        <v>-3</v>
      </c>
      <c r="AJ11" s="71">
        <f t="shared" si="14"/>
        <v>-2.0999999999999996</v>
      </c>
      <c r="AK11" s="68"/>
      <c r="AL11" s="71">
        <v>-4</v>
      </c>
      <c r="AM11" s="71">
        <f t="shared" si="15"/>
        <v>-2.8</v>
      </c>
      <c r="AN11" s="68"/>
      <c r="AO11" s="71">
        <v>-4</v>
      </c>
      <c r="AP11" s="71">
        <f t="shared" si="16"/>
        <v>-2.8</v>
      </c>
      <c r="AQ11" s="68"/>
      <c r="AR11" s="75">
        <v>-5</v>
      </c>
      <c r="AS11" s="71">
        <f t="shared" si="17"/>
        <v>-3.5</v>
      </c>
      <c r="AT11" s="68"/>
      <c r="AU11" s="71">
        <v>-3</v>
      </c>
      <c r="AV11" s="71">
        <f t="shared" si="18"/>
        <v>-2.0999999999999996</v>
      </c>
      <c r="AW11" s="68"/>
      <c r="AX11" s="75">
        <v>-5</v>
      </c>
      <c r="AY11" s="71">
        <f t="shared" si="19"/>
        <v>-3.5</v>
      </c>
      <c r="AZ11" s="68"/>
      <c r="BA11" s="71">
        <v>-3</v>
      </c>
      <c r="BB11" s="71">
        <f t="shared" si="20"/>
        <v>-2.0999999999999996</v>
      </c>
      <c r="BC11" s="68"/>
      <c r="BD11" s="71">
        <v>-4</v>
      </c>
      <c r="BE11" s="71">
        <f t="shared" si="21"/>
        <v>-2.8</v>
      </c>
      <c r="BF11" s="68"/>
      <c r="BG11" s="75">
        <v>-5</v>
      </c>
      <c r="BH11" s="71">
        <f t="shared" si="0"/>
        <v>-3.5</v>
      </c>
      <c r="BI11" s="68"/>
      <c r="BJ11" s="75">
        <v>-5</v>
      </c>
      <c r="BK11" s="71">
        <f t="shared" si="1"/>
        <v>-3.5</v>
      </c>
      <c r="BL11" s="68"/>
      <c r="BM11" s="71">
        <v>-3</v>
      </c>
      <c r="BN11" s="71">
        <f t="shared" si="2"/>
        <v>-2.0999999999999996</v>
      </c>
      <c r="BO11" s="68"/>
      <c r="BP11" s="71">
        <v>-4</v>
      </c>
      <c r="BQ11" s="71">
        <f t="shared" si="3"/>
        <v>-2.8</v>
      </c>
      <c r="BR11" s="68"/>
      <c r="BS11" s="75">
        <v>-5</v>
      </c>
      <c r="BT11" s="71">
        <f>BS11*I11</f>
        <v>-3.5</v>
      </c>
      <c r="BU11" s="68"/>
      <c r="BV11" s="75">
        <v>-5</v>
      </c>
      <c r="BW11" s="71">
        <f>BV11*I11</f>
        <v>-3.5</v>
      </c>
      <c r="BX11" s="68"/>
      <c r="BY11" s="71">
        <v>-1</v>
      </c>
      <c r="BZ11" s="71">
        <f t="shared" si="4"/>
        <v>-0.7</v>
      </c>
      <c r="CA11" s="68"/>
      <c r="CB11" s="71">
        <v>-1</v>
      </c>
      <c r="CC11" s="71">
        <f t="shared" si="5"/>
        <v>-0.7</v>
      </c>
      <c r="CD11" s="68"/>
    </row>
    <row r="12" spans="1:82" s="63" customFormat="1" ht="152.25" customHeight="1" x14ac:dyDescent="0.25">
      <c r="A12" s="64"/>
      <c r="B12" s="57" t="s">
        <v>9</v>
      </c>
      <c r="C12" s="59" t="s">
        <v>102</v>
      </c>
      <c r="D12" s="57" t="s">
        <v>26</v>
      </c>
      <c r="E12" s="57" t="s">
        <v>26</v>
      </c>
      <c r="F12" s="57"/>
      <c r="G12" s="57" t="s">
        <v>11</v>
      </c>
      <c r="H12" s="60"/>
      <c r="I12" s="61">
        <v>0.8</v>
      </c>
      <c r="J12" s="70" t="s">
        <v>143</v>
      </c>
      <c r="K12" s="62">
        <v>-4</v>
      </c>
      <c r="L12" s="62">
        <f t="shared" si="6"/>
        <v>-3.2</v>
      </c>
      <c r="M12" s="57"/>
      <c r="N12" s="62">
        <v>-5</v>
      </c>
      <c r="O12" s="62">
        <f t="shared" si="7"/>
        <v>-4</v>
      </c>
      <c r="P12" s="57"/>
      <c r="Q12" s="62">
        <v>-4</v>
      </c>
      <c r="R12" s="62">
        <f t="shared" si="8"/>
        <v>-3.2</v>
      </c>
      <c r="S12" s="57"/>
      <c r="T12" s="62">
        <v>-5</v>
      </c>
      <c r="U12" s="62">
        <f t="shared" si="9"/>
        <v>-4</v>
      </c>
      <c r="V12" s="57"/>
      <c r="W12" s="62">
        <v>-4</v>
      </c>
      <c r="X12" s="62">
        <f t="shared" si="10"/>
        <v>-3.2</v>
      </c>
      <c r="Y12" s="57"/>
      <c r="Z12" s="62">
        <v>-5</v>
      </c>
      <c r="AA12" s="62">
        <f t="shared" si="11"/>
        <v>-4</v>
      </c>
      <c r="AB12" s="57"/>
      <c r="AC12" s="62">
        <v>-3</v>
      </c>
      <c r="AD12" s="62">
        <f t="shared" si="12"/>
        <v>-2.4000000000000004</v>
      </c>
      <c r="AE12" s="57"/>
      <c r="AF12" s="62">
        <v>-4</v>
      </c>
      <c r="AG12" s="62">
        <f t="shared" si="13"/>
        <v>-3.2</v>
      </c>
      <c r="AH12" s="57"/>
      <c r="AI12" s="62">
        <v>-4</v>
      </c>
      <c r="AJ12" s="62">
        <f t="shared" si="14"/>
        <v>-3.2</v>
      </c>
      <c r="AK12" s="57"/>
      <c r="AL12" s="62">
        <v>-4</v>
      </c>
      <c r="AM12" s="62">
        <f t="shared" si="15"/>
        <v>-3.2</v>
      </c>
      <c r="AN12" s="57"/>
      <c r="AO12" s="62">
        <v>-4</v>
      </c>
      <c r="AP12" s="62">
        <f t="shared" si="16"/>
        <v>-3.2</v>
      </c>
      <c r="AQ12" s="57"/>
      <c r="AR12" s="62">
        <v>-5</v>
      </c>
      <c r="AS12" s="62">
        <f t="shared" si="17"/>
        <v>-4</v>
      </c>
      <c r="AT12" s="57"/>
      <c r="AU12" s="62">
        <v>-4</v>
      </c>
      <c r="AV12" s="62">
        <f t="shared" si="18"/>
        <v>-3.2</v>
      </c>
      <c r="AW12" s="57"/>
      <c r="AX12" s="62">
        <v>-5</v>
      </c>
      <c r="AY12" s="62">
        <f t="shared" si="19"/>
        <v>-4</v>
      </c>
      <c r="AZ12" s="57"/>
      <c r="BA12" s="62">
        <v>-4</v>
      </c>
      <c r="BB12" s="62">
        <f t="shared" si="20"/>
        <v>-3.2</v>
      </c>
      <c r="BC12" s="57"/>
      <c r="BD12" s="62">
        <v>-4</v>
      </c>
      <c r="BE12" s="62">
        <f t="shared" si="21"/>
        <v>-3.2</v>
      </c>
      <c r="BF12" s="57"/>
      <c r="BG12" s="62">
        <v>-4</v>
      </c>
      <c r="BH12" s="62">
        <f t="shared" si="0"/>
        <v>-3.2</v>
      </c>
      <c r="BI12" s="57"/>
      <c r="BJ12" s="62">
        <v>-5</v>
      </c>
      <c r="BK12" s="62">
        <f t="shared" si="1"/>
        <v>-4</v>
      </c>
      <c r="BL12" s="57"/>
      <c r="BM12" s="62">
        <v>-3</v>
      </c>
      <c r="BN12" s="62">
        <f t="shared" si="2"/>
        <v>-2.4000000000000004</v>
      </c>
      <c r="BO12" s="57"/>
      <c r="BP12" s="62">
        <v>-4</v>
      </c>
      <c r="BQ12" s="62">
        <f t="shared" si="3"/>
        <v>-3.2</v>
      </c>
      <c r="BR12" s="57"/>
      <c r="BS12" s="62">
        <v>-4</v>
      </c>
      <c r="BT12" s="62">
        <f>BS12*I12</f>
        <v>-3.2</v>
      </c>
      <c r="BU12" s="57"/>
      <c r="BV12" s="62">
        <v>-5</v>
      </c>
      <c r="BW12" s="62">
        <f>BV12*I12</f>
        <v>-4</v>
      </c>
      <c r="BX12" s="57"/>
      <c r="BY12" s="62">
        <v>-3</v>
      </c>
      <c r="BZ12" s="62">
        <f t="shared" si="4"/>
        <v>-2.4000000000000004</v>
      </c>
      <c r="CA12" s="57"/>
      <c r="CB12" s="62">
        <v>-3</v>
      </c>
      <c r="CC12" s="62">
        <f t="shared" si="5"/>
        <v>-2.4000000000000004</v>
      </c>
      <c r="CD12" s="57"/>
    </row>
    <row r="13" spans="1:82" s="28" customFormat="1" ht="20.25" customHeight="1" x14ac:dyDescent="0.25">
      <c r="A13" s="104"/>
      <c r="B13" s="39"/>
      <c r="C13" s="39"/>
      <c r="D13" s="39"/>
      <c r="E13" s="41"/>
      <c r="F13" s="41"/>
      <c r="G13" s="40"/>
      <c r="H13" s="42"/>
      <c r="I13" s="44"/>
      <c r="J13" s="44"/>
      <c r="K13" s="33"/>
      <c r="L13" s="33"/>
      <c r="M13" s="43"/>
      <c r="N13" s="27"/>
      <c r="O13" s="33"/>
      <c r="P13" s="43"/>
      <c r="Q13" s="33"/>
      <c r="R13" s="33"/>
      <c r="S13" s="43"/>
      <c r="T13" s="33"/>
      <c r="U13" s="33"/>
      <c r="V13" s="43"/>
      <c r="W13" s="27"/>
      <c r="X13" s="33"/>
      <c r="Y13" s="43"/>
      <c r="Z13" s="33"/>
      <c r="AA13" s="33"/>
      <c r="AB13" s="43"/>
      <c r="AC13" s="33"/>
      <c r="AD13" s="33"/>
      <c r="AE13" s="43"/>
      <c r="AF13" s="27"/>
      <c r="AG13" s="33"/>
      <c r="AH13" s="43"/>
      <c r="AI13" s="33"/>
      <c r="AJ13" s="33"/>
      <c r="AK13" s="43"/>
      <c r="AL13" s="33"/>
      <c r="AM13" s="33"/>
      <c r="AN13" s="43"/>
      <c r="AO13" s="33"/>
      <c r="AP13" s="33"/>
      <c r="AQ13" s="43"/>
      <c r="AR13" s="27"/>
      <c r="AS13" s="33"/>
      <c r="AT13" s="43"/>
      <c r="AU13" s="33"/>
      <c r="AV13" s="33"/>
      <c r="AW13" s="43"/>
      <c r="AX13" s="33"/>
      <c r="AY13" s="33"/>
      <c r="AZ13" s="43"/>
      <c r="BA13" s="33"/>
      <c r="BB13" s="33"/>
      <c r="BC13" s="43"/>
      <c r="BD13" s="27"/>
      <c r="BE13" s="33"/>
      <c r="BF13" s="43"/>
      <c r="BG13" s="33"/>
      <c r="BH13" s="33"/>
      <c r="BI13" s="43"/>
      <c r="BJ13" s="27"/>
      <c r="BK13" s="33"/>
      <c r="BL13" s="43"/>
      <c r="BM13" s="33"/>
      <c r="BN13" s="33"/>
      <c r="BO13" s="43"/>
      <c r="BP13" s="33"/>
      <c r="BQ13" s="33"/>
      <c r="BR13" s="43"/>
      <c r="BS13" s="33"/>
      <c r="BT13" s="33"/>
      <c r="BU13" s="43"/>
      <c r="BV13" s="27"/>
      <c r="BW13" s="33"/>
      <c r="BX13" s="43"/>
      <c r="BY13" s="33"/>
      <c r="BZ13" s="33"/>
      <c r="CA13" s="43"/>
      <c r="CB13" s="27"/>
      <c r="CC13" s="33"/>
      <c r="CD13" s="43"/>
    </row>
    <row r="14" spans="1:82" s="83" customFormat="1" ht="53.25" customHeight="1" x14ac:dyDescent="0.4">
      <c r="A14" s="104"/>
      <c r="B14" s="77" t="s">
        <v>65</v>
      </c>
      <c r="C14" s="78"/>
      <c r="D14" s="78"/>
      <c r="E14" s="79"/>
      <c r="F14" s="79"/>
      <c r="G14" s="80"/>
      <c r="H14" s="81"/>
      <c r="I14" s="45"/>
      <c r="J14" s="45"/>
      <c r="K14" s="38">
        <f>SUM(K4:K12)</f>
        <v>-14</v>
      </c>
      <c r="L14" s="38">
        <f>SUM(L4:L12)</f>
        <v>-8.3000000000000007</v>
      </c>
      <c r="M14" s="82"/>
      <c r="N14" s="38">
        <f>SUM(N4:N12)</f>
        <v>-23</v>
      </c>
      <c r="O14" s="38">
        <f>SUM(O4:O12)</f>
        <v>-15.6</v>
      </c>
      <c r="P14" s="82"/>
      <c r="Q14" s="38">
        <f>SUM(Q4:Q12)</f>
        <v>-17</v>
      </c>
      <c r="R14" s="38">
        <f>SUM(R4:R12)</f>
        <v>-10.8</v>
      </c>
      <c r="S14" s="82"/>
      <c r="T14" s="38">
        <f>SUM(T4:T12)</f>
        <v>-22</v>
      </c>
      <c r="U14" s="38">
        <f>SUM(U4:U12)</f>
        <v>-14.7</v>
      </c>
      <c r="V14" s="82"/>
      <c r="W14" s="38">
        <f>SUM(W4:W12)</f>
        <v>-15</v>
      </c>
      <c r="X14" s="38">
        <f>SUM(X4:X12)</f>
        <v>-9.3000000000000007</v>
      </c>
      <c r="Y14" s="82"/>
      <c r="Z14" s="38">
        <f>SUM(Z4:Z12)</f>
        <v>-23</v>
      </c>
      <c r="AA14" s="38">
        <f>SUM(AA4:AA12)</f>
        <v>-15.8</v>
      </c>
      <c r="AB14" s="82"/>
      <c r="AC14" s="38">
        <f>SUM(AC4:AC12)</f>
        <v>-14</v>
      </c>
      <c r="AD14" s="38">
        <f>SUM(AD4:AD12)</f>
        <v>-8.5</v>
      </c>
      <c r="AE14" s="82"/>
      <c r="AF14" s="38">
        <f>SUM(AF4:AF12)</f>
        <v>-22</v>
      </c>
      <c r="AG14" s="38">
        <f>SUM(AG4:AG12)</f>
        <v>-15</v>
      </c>
      <c r="AH14" s="82"/>
      <c r="AI14" s="38">
        <f>SUM(AI4:AI12)</f>
        <v>-14</v>
      </c>
      <c r="AJ14" s="38">
        <f>SUM(AJ4:AJ12)</f>
        <v>-8.5</v>
      </c>
      <c r="AK14" s="82"/>
      <c r="AL14" s="38">
        <f>SUM(AL4:AL12)</f>
        <v>-18</v>
      </c>
      <c r="AM14" s="38">
        <f>SUM(AM4:AM12)</f>
        <v>-11.7</v>
      </c>
      <c r="AN14" s="82"/>
      <c r="AO14" s="38">
        <f>SUM(AO4:AO12)</f>
        <v>-17</v>
      </c>
      <c r="AP14" s="38">
        <f>SUM(AP4:AP12)</f>
        <v>-10.8</v>
      </c>
      <c r="AQ14" s="82"/>
      <c r="AR14" s="38">
        <f>SUM(AR4:AR12)</f>
        <v>-21</v>
      </c>
      <c r="AS14" s="38">
        <f>SUM(AS4:AS12)</f>
        <v>-13.8</v>
      </c>
      <c r="AT14" s="82"/>
      <c r="AU14" s="38">
        <f>SUM(AU4:AU12)</f>
        <v>-15</v>
      </c>
      <c r="AV14" s="38">
        <f>SUM(AV4:AV12)</f>
        <v>-9.8999999999999986</v>
      </c>
      <c r="AW14" s="82"/>
      <c r="AX14" s="38">
        <f>SUM(AX4:AX12)</f>
        <v>-21</v>
      </c>
      <c r="AY14" s="38">
        <f>SUM(AY4:AY12)</f>
        <v>-14.5</v>
      </c>
      <c r="AZ14" s="82"/>
      <c r="BA14" s="38">
        <f>SUM(BA4:BA12)</f>
        <v>-18</v>
      </c>
      <c r="BB14" s="38">
        <f>SUM(BB4:BB12)</f>
        <v>-11.8</v>
      </c>
      <c r="BC14" s="82"/>
      <c r="BD14" s="38">
        <f>SUM(BD4:BD12)</f>
        <v>-19</v>
      </c>
      <c r="BE14" s="38">
        <f>SUM(BE4:BE12)</f>
        <v>-12.399999999999999</v>
      </c>
      <c r="BF14" s="82"/>
      <c r="BG14" s="38">
        <f>SUM(BG4:BG12)</f>
        <v>-22</v>
      </c>
      <c r="BH14" s="38">
        <f>SUM(BH4:BH12)</f>
        <v>-14.600000000000001</v>
      </c>
      <c r="BI14" s="82"/>
      <c r="BJ14" s="38">
        <f>SUM(BJ4:BJ12)</f>
        <v>-25</v>
      </c>
      <c r="BK14" s="38">
        <f>SUM(BK4:BK12)</f>
        <v>-17.2</v>
      </c>
      <c r="BL14" s="82"/>
      <c r="BM14" s="38">
        <f>SUM(BM4:BM12)</f>
        <v>-21</v>
      </c>
      <c r="BN14" s="38">
        <f>SUM(BN4:BN12)</f>
        <v>-13.8</v>
      </c>
      <c r="BO14" s="82"/>
      <c r="BP14" s="38">
        <f>SUM(BP4:BP12)</f>
        <v>-24</v>
      </c>
      <c r="BQ14" s="38">
        <f>SUM(BQ4:BQ12)</f>
        <v>-16</v>
      </c>
      <c r="BR14" s="82"/>
      <c r="BS14" s="38">
        <f>SUM(BS4:BS12)</f>
        <v>-27</v>
      </c>
      <c r="BT14" s="38">
        <f>SUM(BT4:BT12)</f>
        <v>-17.5</v>
      </c>
      <c r="BU14" s="82"/>
      <c r="BV14" s="38">
        <f>SUM(BV4:BV12)</f>
        <v>-29</v>
      </c>
      <c r="BW14" s="38">
        <f>SUM(BW4:BW12)</f>
        <v>-19.2</v>
      </c>
      <c r="BX14" s="82"/>
      <c r="BY14" s="38">
        <f>SUM(BY4:BY12)</f>
        <v>-10</v>
      </c>
      <c r="BZ14" s="38">
        <f>SUM(BZ4:BZ12)</f>
        <v>-6.9</v>
      </c>
      <c r="CA14" s="82"/>
      <c r="CB14" s="38">
        <f>SUM(CB4:CB12)</f>
        <v>-11</v>
      </c>
      <c r="CC14" s="38">
        <f>SUM(CC4:CC12)</f>
        <v>-7.8000000000000007</v>
      </c>
      <c r="CD14" s="82"/>
    </row>
    <row r="15" spans="1:82" s="83" customFormat="1" ht="53.25" customHeight="1" x14ac:dyDescent="0.4">
      <c r="A15" s="104"/>
      <c r="B15" s="77" t="s">
        <v>134</v>
      </c>
      <c r="C15" s="78"/>
      <c r="D15" s="78"/>
      <c r="E15" s="79"/>
      <c r="F15" s="79"/>
      <c r="G15" s="80"/>
      <c r="H15" s="81"/>
      <c r="I15" s="45"/>
      <c r="J15" s="45"/>
      <c r="K15" s="38">
        <f>+_xlfn.RANK.EQ(K14,(K14,N14,Q14,T14,W14,Z14,AC14,AF14,AI14,AL14,AO14,AR14,AU14,AX14,BA14,BD14,BG14,BJ14,BM14,BP14,BS14,BV14,BY14,CB14),0)</f>
        <v>3</v>
      </c>
      <c r="L15" s="38">
        <f>+_xlfn.RANK.EQ(L14,(L14,O14,R14,U14,X14,AA14,AD14,AG14,AJ14,AM14,AP14,AS14,AV14,AY14,BB14,BE14,BH14,BK14,BN14,BQ14,BT14,BW14,BZ14,CC14),0)</f>
        <v>3</v>
      </c>
      <c r="M15" s="82"/>
      <c r="N15" s="38">
        <f>+_xlfn.RANK.EQ(N14,(K14,N14,Q14,T14,W14,Z14,AC14,AF14,AI14,AL14,AO14,AR14,AU14,AX14,BA14,BD14,BG14,BJ14,BM14,BP14,BS14,BV14,BY14,CB14),0)</f>
        <v>19</v>
      </c>
      <c r="O15" s="38">
        <f>+_xlfn.RANK.EQ(O14,(L14,O14,R14,U14,X14,AA14,AD14,AG14,AJ14,AM14,AP14,AS14,AV14,AY14,BB14,BE14,BH14,BK14,BN14,BQ14,BT14,BW14,BZ14,CC14),0)</f>
        <v>19</v>
      </c>
      <c r="P15" s="82"/>
      <c r="Q15" s="38">
        <f>+_xlfn.RANK.EQ(Q14,(K14,N14,Q14,T14,W14,Z14,AC14,AF14,AI14,AL14,AO14,AR14,AU14,AX14,BA14,BD14,BG14,BJ14,BM14,BP14,BS14,BV14,BY14,CB14),0)</f>
        <v>8</v>
      </c>
      <c r="R15" s="38">
        <f>+_xlfn.RANK.EQ(R14,(L14,O14,R14,U14,X14,AA14,AD14,AG14,AJ14,AM14,AP14,AS14,AV14,AY14,BB14,BE14,BH14,BK14,BN14,BQ14,BT14,BW14,BZ14,CC14),0)</f>
        <v>8</v>
      </c>
      <c r="S15" s="82"/>
      <c r="T15" s="38">
        <f>+_xlfn.RANK.EQ(T14,(K14,N14,Q14,T14,W14,Z14,AC14,AF14,AI14,AL14,AO14,AR14,AU14,AX14,BA14,BD14,BG14,BJ14,BM14,BP14,BS14,BV14,BY14,CB14),0)</f>
        <v>16</v>
      </c>
      <c r="U15" s="38">
        <f>+_xlfn.RANK.EQ(U14,(L14,O14,R14,U14,X14,AA14,AD14,AG14,AJ14,AM14,AP14,AS14,AV14,AY14,BB14,BE14,BH14,BK14,BN14,BQ14,BT14,BW14,BZ14,CC14),0)</f>
        <v>17</v>
      </c>
      <c r="V15" s="82"/>
      <c r="W15" s="38">
        <f>+_xlfn.RANK.EQ(W14,(K14,N14,Q14,T14,W14,Z14,AC14,AF14,AI14,AL14,AO14,AR14,AU14,AX14,BA14,BD14,BG14,BJ14,BM14,BP14,BS14,BV14,BY14,CB14),0)</f>
        <v>6</v>
      </c>
      <c r="X15" s="38">
        <f>+_xlfn.RANK.EQ(X14,(L14,O14,R14,U14,X14,AA14,AD14,AG14,AJ14,AM14,AP14,AS14,AV14,AY14,BB14,BE14,BH14,BK14,BN14,BQ14,BT14,BW14,BZ14,CC14),0)</f>
        <v>6</v>
      </c>
      <c r="Y15" s="82"/>
      <c r="Z15" s="38">
        <f>+_xlfn.RANK.EQ(Z14,(K14,N14,Q14,T14,W14,Z14,AC14,AF14,AI14,AL14,AO14,AR14,AU14,AX14,BA14,BD14,BG14,BJ14,BM14,BP14,BS14,BV14,BY14,CB14),0)</f>
        <v>19</v>
      </c>
      <c r="AA15" s="38">
        <f>+_xlfn.RANK.EQ(AA14,(L14,O14,R14,U14,X14,AA14,AD14,AG14,AJ14,AM14,AP14,AS14,AV14,AY14,BB14,BE14,BH14,BK14,BN14,BQ14,BT14,BW14,BZ14,CC14),0)</f>
        <v>20</v>
      </c>
      <c r="AB15" s="82"/>
      <c r="AC15" s="38">
        <f>+_xlfn.RANK.EQ(AC14,(K14,N14,Q14,T14,W14,Z14,AC14,AF14,AI14,AL14,AO14,AR14,AU14,AX14,BA14,BD14,BG14,BJ14,BM14,BP14,BS14,BV14,BY14,CB14),0)</f>
        <v>3</v>
      </c>
      <c r="AD15" s="38">
        <f>+_xlfn.RANK.EQ(AD14,(L14,O14,R14,U14,X14,AA14,AD14,AG14,AJ14,AM14,AP14,AS14,AV14,AY14,BB14,BE14,BH14,BK14,BN14,BQ14,BT14,BW14,BZ14,CC14),0)</f>
        <v>4</v>
      </c>
      <c r="AE15" s="82"/>
      <c r="AF15" s="38">
        <f>+_xlfn.RANK.EQ(AF14,(K14,N14,Q14,T14,W14,Z14,AC14,AF14,AI14,AL14,AO14,AR14,AU14,AX14,BA14,BD14,BG14,BJ14,BM14,BP14,BS14,BV14,BY14,CB14),0)</f>
        <v>16</v>
      </c>
      <c r="AG15" s="38">
        <f>+_xlfn.RANK.EQ(AG14,(L14,O14,R14,U14,X14,AA14,AD14,AG14,AJ14,AM14,AP14,AS14,AV14,AY14,BB14,BE14,BH14,BK14,BN14,BQ14,BT14,BW14,BZ14,CC14),0)</f>
        <v>18</v>
      </c>
      <c r="AH15" s="82"/>
      <c r="AI15" s="38">
        <f>+_xlfn.RANK.EQ(AI14,(K14,N14,Q14,T14,W14,Z14,AC14,AF14,AI14,AL14,AO14,AR14,AU14,AX14,BA14,BD14,BG14,BJ14,BM14,BP14,BS14,BV14,BY14,CB14),0)</f>
        <v>3</v>
      </c>
      <c r="AJ15" s="38">
        <f>+_xlfn.RANK.EQ(AJ14,(L14,O14,R14,U14,X14,AA14,AD14,AG14,AJ14,AM14,AP14,AS14,AV14,AY14,BB14,BE14,BH14,BK14,BN14,BQ14,BT14,BW14,BZ14,CC14),0)</f>
        <v>4</v>
      </c>
      <c r="AK15" s="82"/>
      <c r="AL15" s="38">
        <f>+_xlfn.RANK.EQ(AL14,(K14,N14,Q14,T14,W14,Z14,AC14,AF14,AI14,AL14,AO14,AR14,AU14,AX14,BA14,BD14,BG14,BJ14,BM14,BP14,BS14,BV14,BY14,CB14),0)</f>
        <v>10</v>
      </c>
      <c r="AM15" s="38">
        <f>+_xlfn.RANK.EQ(AM14,(L14,O14,R14,U14,X14,AA14,AD14,AG14,AJ14,AM14,AP14,AS14,AV14,AY14,BB14,BE14,BH14,BK14,BN14,BQ14,BT14,BW14,BZ14,CC14),0)</f>
        <v>10</v>
      </c>
      <c r="AN15" s="82"/>
      <c r="AO15" s="38">
        <f>+_xlfn.RANK.EQ(AO14,(K14,N14,Q14,T14,W14,Z14,AC14,AF14,AI14,AL14,AO14,AR14,AU14,AX14,BA14,BD14,BG14,BJ14,BM14,BP14,BS14,BV14,BY14,CB14),0)</f>
        <v>8</v>
      </c>
      <c r="AP15" s="38">
        <f>+_xlfn.RANK.EQ(AP14,(L14,O14,R14,U14,X14,AA14,AD14,AG14,AJ14,AM14,AP14,AS14,AV14,AY14,BB14,BE14,BH14,BK14,BN14,BQ14,BT14,BW14,BZ14,CC14),0)</f>
        <v>8</v>
      </c>
      <c r="AQ15" s="82"/>
      <c r="AR15" s="38">
        <f>+_xlfn.RANK.EQ(AR14,(K14,N14,Q14,T14,W14,Z14,AC14,AF14,AI14,AL14,AO14,AR14,AU14,AX14,BA14,BD14,BG14,BJ14,BM14,BP14,BS14,BV14,BY14,CB14),0)</f>
        <v>13</v>
      </c>
      <c r="AS15" s="38">
        <f>+_xlfn.RANK.EQ(AS14,(L14,O14,R14,U14,X14,AA14,AD14,AG14,AJ14,AM14,AP14,AS14,AV14,AY14,BB14,BE14,BH14,BK14,BN14,BQ14,BT14,BW14,BZ14,CC14),0)</f>
        <v>13</v>
      </c>
      <c r="AT15" s="82"/>
      <c r="AU15" s="38">
        <f>+_xlfn.RANK.EQ(AU14,(K14,N14,Q14,T14,W14,Z14,AC14,AF14,AI14,AL14,AO14,AR14,AU14,AX14,BA14,BD14,BG14,BJ14,BM14,BP14,BS14,BV14,BY14,CB14),0)</f>
        <v>6</v>
      </c>
      <c r="AV15" s="38">
        <f>+_xlfn.RANK.EQ(AV14,(L14,O14,R14,U14,X14,AA14,AD14,AG14,AJ14,AM14,AP14,AS14,AV14,AY14,BB14,BE14,BH14,BK14,BN14,BQ14,BT14,BW14,BZ14,CC14),0)</f>
        <v>7</v>
      </c>
      <c r="AW15" s="82"/>
      <c r="AX15" s="38">
        <f>+_xlfn.RANK.EQ(AX14,(K14,N14,Q14,T14,W14,Z14,AC14,AF14,AI14,AL14,AO14,AR14,AU14,AX14,BA14,BD14,BG14,BJ14,BM14,BP14,BS14,BV14,BY14,CB14),0)</f>
        <v>13</v>
      </c>
      <c r="AY15" s="38">
        <f>+_xlfn.RANK.EQ(AY14,(L14,O14,R14,U14,X14,AA14,AD14,AG14,AJ14,AM14,AP14,AS14,AV14,AY14,BB14,BE14,BH14,BK14,BN14,BQ14,BT14,BW14,BZ14,CC14),0)</f>
        <v>15</v>
      </c>
      <c r="AZ15" s="82"/>
      <c r="BA15" s="38">
        <f>+_xlfn.RANK.EQ(BA14,(K14,N14,Q14,T14,W14,Z14,AC14,AF14,AI14,AL14,AO14,AR14,AU14,AX14,BA14,BD14,BG14,BJ14,BM14,BP14,BS14,BV14,BY14,CB14),0)</f>
        <v>10</v>
      </c>
      <c r="BB15" s="38">
        <f>+_xlfn.RANK.EQ(BB14,(L14,O14,R14,U14,X14,AA14,AD14,AG14,AJ14,AM14,AP14,AS14,AV14,AY14,BB14,BE14,BH14,BK14,BN14,BQ14,BT14,BW14,BZ14,CC14),0)</f>
        <v>11</v>
      </c>
      <c r="BC15" s="82"/>
      <c r="BD15" s="38">
        <f>+_xlfn.RANK.EQ(BD14,(K14,N14,Q14,T14,W14,Z14,AC14,AF14,AI14,AL14,AO14,AR14,AU14,AX14,BA14,BD14,BG14,BJ14,BM14,BP14,BS14,BV14,BY14,CB14),0)</f>
        <v>12</v>
      </c>
      <c r="BE15" s="38">
        <f>+_xlfn.RANK.EQ(BE14,(L14,O14,R14,U14,X14,AA14,AD14,AG14,AJ14,AM14,AP14,AS14,AV14,AY14,BB14,BE14,BH14,BK14,BN14,BQ14,BT14,BW14,BZ14,CC14),0)</f>
        <v>12</v>
      </c>
      <c r="BF15" s="82"/>
      <c r="BG15" s="38">
        <f>+_xlfn.RANK.EQ(BG14,(K14,N14,Q14,T14,W14,Z14,AC14,AF14,AI14,AL14,AO14,AR14,AU14,AX14,BA14,BD14,BG14,BJ14,BM14,BP14,BS14,BV14,BY14,CB14),0)</f>
        <v>16</v>
      </c>
      <c r="BH15" s="38">
        <f>+_xlfn.RANK.EQ(BH14,(L14,O14,R14,U14,X14,AA14,AD14,AG14,AJ14,AM14,AP14,AS14,AV14,AY14,BB14,BE14,BH14,BK14,BN14,BQ14,BT14,BW14,BZ14,CC14),0)</f>
        <v>16</v>
      </c>
      <c r="BI15" s="82"/>
      <c r="BJ15" s="38">
        <f>+_xlfn.RANK.EQ(BJ14,(K14,N14,Q14,T14,W14,Z14,AC14,AF14,AI14,AL14,AO14,AR14,AU14,AX14,BA14,BD14,BG14,BJ14,BM14,BP14,BS14,BV14,BY14,CB14),0)</f>
        <v>22</v>
      </c>
      <c r="BK15" s="38">
        <f>+_xlfn.RANK.EQ(BK14,(L14,O14,R14,U14,X14,AA14,AD14,AG14,AJ14,AM14,AP14,AS14,AV14,AY14,BB14,BE14,BH14,BK14,BN14,BQ14,BT14,BW14,BZ14,CC14),0)</f>
        <v>22</v>
      </c>
      <c r="BL15" s="82"/>
      <c r="BM15" s="38">
        <f>+_xlfn.RANK.EQ(BM14,(K14,N14,Q14,T14,W14,Z14,AC14,AF14,AI14,AL14,AO14,AR14,AU14,AX14,BA14,BD14,BG14,BJ14,BM14,BP14,BS14,BV14,BY14,CB14),0)</f>
        <v>13</v>
      </c>
      <c r="BN15" s="38">
        <f>+_xlfn.RANK.EQ(BN14,(L14,O14,R14,U14,X14,AA14,AD14,AG14,AJ14,AM14,AP14,AS14,AV14,AY14,BB14,BE14,BH14,BK14,BN14,BQ14,BT14,BW14,BZ14,CC14),0)</f>
        <v>13</v>
      </c>
      <c r="BO15" s="82"/>
      <c r="BP15" s="38">
        <f>+_xlfn.RANK.EQ(BP14,(K14,N14,Q14,T14,W14,Z14,AC14,AF14,AI14,AL14,AO14,AR14,AU14,AX14,BA14,BD14,BG14,BJ14,BM14,BP14,BS14,BV14,BY14,CB14),0)</f>
        <v>21</v>
      </c>
      <c r="BQ15" s="38">
        <f>+_xlfn.RANK.EQ(BQ14,(L14,O14,R14,U14,X14,AA14,AD14,AG14,AJ14,AM14,AP14,AS14,AV14,AY14,BB14,BE14,BH14,BK14,BN14,BQ14,BT14,BW14,BZ14,CC14),0)</f>
        <v>21</v>
      </c>
      <c r="BR15" s="82"/>
      <c r="BS15" s="38">
        <f>+_xlfn.RANK.EQ(BS14,(K14,N14,Q14,T14,W14,Z14,AC14,AF14,AI14,AL14,AO14,AR14,AU14,AX14,BA14,BD14,BG14,BJ14,BM14,BP14,BS14,BV14,BY14,CB14),0)</f>
        <v>23</v>
      </c>
      <c r="BT15" s="38">
        <f>+_xlfn.RANK.EQ(BT14,(L14,O14,R14,U14,X14,AA14,AD14,AG14,AJ14,AM14,AP14,AS14,AV14,AY14,BB14,BE14,BH14,BK14,BN14,BQ14,BT14,BW14,BZ14,CC14),0)</f>
        <v>23</v>
      </c>
      <c r="BU15" s="82"/>
      <c r="BV15" s="38">
        <f>+_xlfn.RANK.EQ(BV14,(K14,N14,Q14,T14,W14,Z14,AC14,AF14,AI14,AL14,AO14,AR14,AU14,AX14,BA14,BD14,BG14,BJ14,BM14,BP14,BS14,BV14,BY14,CB14),0)</f>
        <v>24</v>
      </c>
      <c r="BW15" s="38">
        <f>+_xlfn.RANK.EQ(BW14,(L14,O14,R14,U14,X14,AA14,AD14,AG14,AJ14,AM14,AP14,AS14,AV14,AY14,BB14,BE14,BH14,BK14,BN14,BQ14,BT14,BW14,BZ14,CC14),0)</f>
        <v>24</v>
      </c>
      <c r="BX15" s="82"/>
      <c r="BY15" s="38">
        <f>+_xlfn.RANK.EQ(BY14,(K14,N14,Q14,T14,W14,Z14,AC14,AF14,AI14,AL14,AO14,AR14,AU14,AX14,BA14,BD14,BG14,BJ14,BM14,BP14,BS14,BV14,BY14,CB14),0)</f>
        <v>1</v>
      </c>
      <c r="BZ15" s="38">
        <f>+_xlfn.RANK.EQ(BZ14,(L14,O14,R14,U14,X14,AA14,AD14,AG14,AJ14,AM14,AP14,AS14,AV14,AY14,BB14,BE14,BH14,BK14,BN14,BQ14,BT14,BW14,BZ14,CC14),0)</f>
        <v>1</v>
      </c>
      <c r="CA15" s="82"/>
      <c r="CB15" s="38">
        <f>+_xlfn.RANK.EQ(CB14,(K14,N14,Q14,T14,W14,Z14,AC14,AF14,AI14,AL14,AO14,AR14,AU14,AX14,BA14,BD14,BG14,BJ14,BM14,BP14,BS14,BV14,BY14,CB14),0)</f>
        <v>2</v>
      </c>
      <c r="CC15" s="38">
        <f>+_xlfn.RANK.EQ(CC14,(L14,O14,R14,U14,X14,AA14,AD14,AG14,AJ14,AM14,AP14,AS14,AV14,AY14,BB14,BE14,BH14,BK14,BN14,BQ14,BT14,BW14,BZ14,CC14),0)</f>
        <v>2</v>
      </c>
      <c r="CD15" s="82"/>
    </row>
    <row r="16" spans="1:82" s="90" customFormat="1" ht="84" customHeight="1" x14ac:dyDescent="0.2">
      <c r="A16" s="104"/>
      <c r="B16" s="96" t="s">
        <v>131</v>
      </c>
      <c r="C16" s="84"/>
      <c r="D16" s="84"/>
      <c r="E16" s="85"/>
      <c r="F16" s="85"/>
      <c r="G16" s="86"/>
      <c r="H16" s="87"/>
      <c r="I16" s="88"/>
      <c r="J16" s="88"/>
      <c r="K16" s="88"/>
      <c r="L16" s="88"/>
      <c r="M16" s="88"/>
      <c r="N16" s="89" t="s">
        <v>94</v>
      </c>
      <c r="O16" s="88"/>
      <c r="P16" s="88"/>
      <c r="Q16" s="88"/>
      <c r="R16" s="88"/>
      <c r="S16" s="88"/>
      <c r="T16" s="89" t="s">
        <v>94</v>
      </c>
      <c r="U16" s="88"/>
      <c r="V16" s="88"/>
      <c r="W16" s="88"/>
      <c r="X16" s="88"/>
      <c r="Y16" s="88"/>
      <c r="Z16" s="89" t="s">
        <v>96</v>
      </c>
      <c r="AA16" s="88"/>
      <c r="AB16" s="88"/>
      <c r="AC16" s="88" t="s">
        <v>135</v>
      </c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9" t="s">
        <v>94</v>
      </c>
      <c r="AS16" s="88"/>
      <c r="AT16" s="88"/>
      <c r="AU16" s="88"/>
      <c r="AV16" s="88"/>
      <c r="AW16" s="88"/>
      <c r="AX16" s="89" t="s">
        <v>94</v>
      </c>
      <c r="AY16" s="88"/>
      <c r="AZ16" s="88"/>
      <c r="BA16" s="88"/>
      <c r="BB16" s="88"/>
      <c r="BC16" s="88"/>
      <c r="BD16" s="88"/>
      <c r="BE16" s="88"/>
      <c r="BF16" s="88"/>
      <c r="BG16" s="89" t="s">
        <v>95</v>
      </c>
      <c r="BH16" s="88"/>
      <c r="BI16" s="88"/>
      <c r="BJ16" s="89" t="s">
        <v>94</v>
      </c>
      <c r="BK16" s="88"/>
      <c r="BL16" s="89"/>
      <c r="BM16" s="88"/>
      <c r="BN16" s="88"/>
      <c r="BO16" s="88"/>
      <c r="BP16" s="88"/>
      <c r="BQ16" s="88"/>
      <c r="BR16" s="89"/>
      <c r="BS16" s="89" t="s">
        <v>95</v>
      </c>
      <c r="BT16" s="88"/>
      <c r="BU16" s="89"/>
      <c r="BV16" s="89" t="s">
        <v>94</v>
      </c>
      <c r="BW16" s="88"/>
      <c r="BX16" s="88"/>
      <c r="BY16" s="88"/>
      <c r="BZ16" s="88"/>
      <c r="CA16" s="88"/>
      <c r="CB16" s="88"/>
      <c r="CC16" s="88"/>
      <c r="CD16" s="88"/>
    </row>
    <row r="17" spans="1:82" s="28" customFormat="1" ht="21" customHeight="1" x14ac:dyDescent="0.25">
      <c r="A17" s="104"/>
      <c r="B17" s="39"/>
      <c r="C17" s="39"/>
      <c r="D17" s="39"/>
      <c r="E17" s="41"/>
      <c r="F17" s="41"/>
      <c r="G17" s="40"/>
      <c r="H17" s="42"/>
      <c r="I17" s="44"/>
      <c r="J17" s="44"/>
      <c r="K17" s="44"/>
      <c r="L17" s="44"/>
      <c r="M17" s="43"/>
      <c r="N17" s="43"/>
      <c r="O17" s="44"/>
      <c r="P17" s="43"/>
      <c r="Q17" s="44"/>
      <c r="R17" s="44"/>
      <c r="S17" s="43"/>
      <c r="T17" s="44"/>
      <c r="U17" s="44"/>
      <c r="V17" s="43"/>
      <c r="W17" s="43"/>
      <c r="X17" s="44"/>
      <c r="Y17" s="43"/>
      <c r="Z17" s="44"/>
      <c r="AA17" s="44"/>
      <c r="AB17" s="43"/>
      <c r="AC17" s="44"/>
      <c r="AD17" s="44"/>
      <c r="AE17" s="43"/>
      <c r="AF17" s="43"/>
      <c r="AG17" s="44"/>
      <c r="AH17" s="43"/>
      <c r="AI17" s="44"/>
      <c r="AJ17" s="44"/>
      <c r="AK17" s="43"/>
      <c r="AL17" s="44"/>
      <c r="AM17" s="44"/>
      <c r="AN17" s="43"/>
      <c r="AO17" s="44"/>
      <c r="AP17" s="44"/>
      <c r="AQ17" s="43"/>
      <c r="AR17" s="43"/>
      <c r="AS17" s="44"/>
      <c r="AT17" s="43"/>
      <c r="AU17" s="44"/>
      <c r="AV17" s="44"/>
      <c r="AW17" s="43"/>
      <c r="AX17" s="44"/>
      <c r="AY17" s="44"/>
      <c r="AZ17" s="43"/>
      <c r="BA17" s="44"/>
      <c r="BB17" s="44"/>
      <c r="BC17" s="43"/>
      <c r="BD17" s="43"/>
      <c r="BE17" s="44"/>
      <c r="BF17" s="43"/>
      <c r="BG17" s="44"/>
      <c r="BH17" s="44"/>
      <c r="BI17" s="43"/>
      <c r="BJ17" s="43"/>
      <c r="BK17" s="44"/>
      <c r="BL17" s="43"/>
      <c r="BM17" s="44"/>
      <c r="BN17" s="44"/>
      <c r="BO17" s="43"/>
      <c r="BP17" s="44"/>
      <c r="BQ17" s="44"/>
      <c r="BR17" s="43"/>
      <c r="BS17" s="44"/>
      <c r="BT17" s="44"/>
      <c r="BU17" s="43"/>
      <c r="BV17" s="43"/>
      <c r="BW17" s="44"/>
      <c r="BX17" s="43"/>
      <c r="BY17" s="44"/>
      <c r="BZ17" s="44"/>
      <c r="CA17" s="43"/>
      <c r="CB17" s="43"/>
      <c r="CC17" s="44"/>
      <c r="CD17" s="43"/>
    </row>
    <row r="18" spans="1:82" s="10" customFormat="1" ht="19.350000000000001" customHeight="1" x14ac:dyDescent="0.25">
      <c r="A18" s="104"/>
      <c r="B18" s="47"/>
      <c r="C18" s="39"/>
      <c r="D18" s="39"/>
      <c r="E18" s="41"/>
      <c r="F18" s="41"/>
      <c r="G18" s="39"/>
      <c r="H18" s="40"/>
      <c r="I18" s="44"/>
      <c r="J18" s="44"/>
      <c r="K18" s="50"/>
      <c r="L18" s="50"/>
      <c r="M18" s="46"/>
      <c r="N18" s="46"/>
      <c r="O18" s="50"/>
      <c r="P18" s="46"/>
      <c r="Q18" s="50"/>
      <c r="R18" s="50"/>
      <c r="S18" s="46"/>
      <c r="T18" s="50"/>
      <c r="U18" s="50"/>
      <c r="V18" s="46"/>
      <c r="W18" s="46"/>
      <c r="X18" s="50"/>
      <c r="Y18" s="46"/>
      <c r="Z18" s="50"/>
      <c r="AA18" s="50"/>
      <c r="AB18" s="46"/>
      <c r="AC18" s="50"/>
      <c r="AD18" s="50"/>
      <c r="AE18" s="46"/>
      <c r="AF18" s="46"/>
      <c r="AG18" s="50"/>
      <c r="AH18" s="46"/>
      <c r="AI18" s="50"/>
      <c r="AJ18" s="50"/>
      <c r="AK18" s="46"/>
      <c r="AL18" s="50"/>
      <c r="AM18" s="50"/>
      <c r="AN18" s="46"/>
      <c r="AO18" s="50"/>
      <c r="AP18" s="50"/>
      <c r="AQ18" s="46"/>
      <c r="AR18" s="46"/>
      <c r="AS18" s="50"/>
      <c r="AT18" s="46"/>
      <c r="AU18" s="50"/>
      <c r="AV18" s="50"/>
      <c r="AW18" s="46"/>
      <c r="AX18" s="50"/>
      <c r="AY18" s="50"/>
      <c r="AZ18" s="46"/>
      <c r="BA18" s="50"/>
      <c r="BB18" s="50"/>
      <c r="BC18" s="46"/>
      <c r="BD18" s="46"/>
      <c r="BE18" s="50"/>
      <c r="BF18" s="46"/>
      <c r="BG18" s="50"/>
      <c r="BH18" s="50"/>
      <c r="BI18" s="46"/>
      <c r="BJ18" s="46"/>
      <c r="BK18" s="50"/>
      <c r="BL18" s="46"/>
      <c r="BM18" s="50"/>
      <c r="BN18" s="50"/>
      <c r="BO18" s="46"/>
      <c r="BP18" s="50"/>
      <c r="BQ18" s="50"/>
      <c r="BR18" s="46"/>
      <c r="BS18" s="50"/>
      <c r="BT18" s="50"/>
      <c r="BU18" s="46"/>
      <c r="BV18" s="46"/>
      <c r="BW18" s="50"/>
      <c r="BX18" s="46"/>
      <c r="BY18" s="50"/>
      <c r="BZ18" s="50"/>
      <c r="CA18" s="46"/>
      <c r="CB18" s="46"/>
      <c r="CC18" s="50"/>
      <c r="CD18" s="46"/>
    </row>
    <row r="19" spans="1:82" s="15" customFormat="1" ht="35.25" customHeight="1" x14ac:dyDescent="0.2">
      <c r="A19" s="104"/>
      <c r="B19" s="48"/>
      <c r="C19" s="48"/>
      <c r="D19" s="51"/>
      <c r="E19" s="41"/>
      <c r="F19" s="41"/>
      <c r="G19" s="39"/>
      <c r="H19" s="40"/>
      <c r="I19" s="49"/>
      <c r="J19" s="49"/>
      <c r="K19" s="52"/>
      <c r="L19" s="52"/>
      <c r="M19" s="53"/>
      <c r="N19" s="53"/>
      <c r="O19" s="52"/>
      <c r="P19" s="53"/>
      <c r="Q19" s="52"/>
      <c r="R19" s="52"/>
      <c r="S19" s="53"/>
      <c r="T19" s="52"/>
      <c r="U19" s="52"/>
      <c r="V19" s="53"/>
      <c r="W19" s="53"/>
      <c r="X19" s="52"/>
      <c r="Y19" s="53"/>
      <c r="Z19" s="52"/>
      <c r="AA19" s="52"/>
      <c r="AB19" s="53"/>
      <c r="AC19" s="52"/>
      <c r="AD19" s="52"/>
      <c r="AE19" s="53"/>
      <c r="AF19" s="53"/>
      <c r="AG19" s="52"/>
      <c r="AH19" s="53"/>
      <c r="AI19" s="52"/>
      <c r="AJ19" s="52"/>
      <c r="AK19" s="53"/>
      <c r="AL19" s="52"/>
      <c r="AM19" s="52"/>
      <c r="AN19" s="53"/>
      <c r="AO19" s="52"/>
      <c r="AP19" s="52"/>
      <c r="AQ19" s="53"/>
      <c r="AR19" s="53"/>
      <c r="AS19" s="52"/>
      <c r="AT19" s="53"/>
      <c r="AU19" s="52"/>
      <c r="AV19" s="52"/>
      <c r="AW19" s="53"/>
      <c r="AX19" s="52"/>
      <c r="AY19" s="52"/>
      <c r="AZ19" s="53"/>
      <c r="BA19" s="52"/>
      <c r="BB19" s="52"/>
      <c r="BC19" s="53"/>
      <c r="BD19" s="53"/>
      <c r="BE19" s="52"/>
      <c r="BF19" s="53"/>
      <c r="BG19" s="52"/>
      <c r="BH19" s="52"/>
      <c r="BI19" s="53"/>
      <c r="BJ19" s="53"/>
      <c r="BK19" s="52"/>
      <c r="BL19" s="53"/>
      <c r="BM19" s="52"/>
      <c r="BN19" s="52"/>
      <c r="BO19" s="53"/>
      <c r="BP19" s="52"/>
      <c r="BQ19" s="52"/>
      <c r="BR19" s="53"/>
      <c r="BS19" s="52"/>
      <c r="BT19" s="52"/>
      <c r="BU19" s="53"/>
      <c r="BV19" s="53"/>
      <c r="BW19" s="52"/>
      <c r="BX19" s="53"/>
      <c r="BY19" s="52"/>
      <c r="BZ19" s="52"/>
      <c r="CA19" s="53"/>
      <c r="CB19" s="53"/>
      <c r="CC19" s="52"/>
      <c r="CD19" s="53"/>
    </row>
    <row r="20" spans="1:82" s="15" customFormat="1" ht="29.25" customHeight="1" x14ac:dyDescent="0.45">
      <c r="A20" s="105"/>
      <c r="B20" s="19"/>
      <c r="C20" s="17"/>
      <c r="D20" s="17"/>
      <c r="E20" s="18"/>
      <c r="F20" s="18"/>
      <c r="G20" s="2"/>
      <c r="H20" s="20"/>
      <c r="I20" s="35"/>
      <c r="J20" s="35"/>
      <c r="K20" s="34"/>
      <c r="L20" s="34"/>
      <c r="M20" s="14"/>
      <c r="N20" s="14"/>
      <c r="O20" s="34"/>
      <c r="P20" s="14"/>
      <c r="Q20" s="34"/>
      <c r="R20" s="34"/>
      <c r="S20" s="14"/>
      <c r="T20" s="34"/>
      <c r="U20" s="34"/>
      <c r="V20" s="14"/>
      <c r="W20" s="14"/>
      <c r="X20" s="34"/>
      <c r="Y20" s="14"/>
      <c r="Z20" s="34"/>
      <c r="AA20" s="34"/>
      <c r="AB20" s="14"/>
      <c r="AC20" s="34"/>
      <c r="AD20" s="34"/>
      <c r="AE20" s="14"/>
      <c r="AF20" s="14"/>
      <c r="AG20" s="34"/>
      <c r="AH20" s="14"/>
      <c r="AI20" s="34"/>
      <c r="AJ20" s="34"/>
      <c r="AK20" s="14"/>
      <c r="AL20" s="34"/>
      <c r="AM20" s="34"/>
      <c r="AN20" s="14"/>
      <c r="AO20" s="34"/>
      <c r="AP20" s="34"/>
      <c r="AQ20" s="14"/>
      <c r="AR20" s="14"/>
      <c r="AS20" s="34"/>
      <c r="AT20" s="14"/>
      <c r="AU20" s="34"/>
      <c r="AV20" s="34"/>
      <c r="AW20" s="14"/>
      <c r="AX20" s="34"/>
      <c r="AY20" s="34"/>
      <c r="AZ20" s="14"/>
      <c r="BA20" s="34"/>
      <c r="BB20" s="34"/>
      <c r="BC20" s="14"/>
      <c r="BD20" s="14"/>
      <c r="BE20" s="34"/>
      <c r="BF20" s="14"/>
      <c r="BG20" s="34"/>
      <c r="BH20" s="34"/>
      <c r="BI20" s="14"/>
      <c r="BJ20" s="14"/>
      <c r="BK20" s="34"/>
      <c r="BL20" s="14"/>
      <c r="BM20" s="34"/>
      <c r="BN20" s="34"/>
      <c r="BO20" s="14"/>
      <c r="BP20" s="34"/>
      <c r="BQ20" s="34"/>
      <c r="BR20" s="14"/>
      <c r="BS20" s="34"/>
      <c r="BT20" s="34"/>
      <c r="BU20" s="14"/>
      <c r="BV20" s="14"/>
      <c r="BW20" s="34"/>
      <c r="BX20" s="14"/>
      <c r="BY20" s="34"/>
      <c r="BZ20" s="34"/>
      <c r="CA20" s="14"/>
      <c r="CB20" s="14"/>
      <c r="CC20" s="34"/>
      <c r="CD20" s="14"/>
    </row>
    <row r="21" spans="1:82" s="15" customFormat="1" ht="43.5" customHeight="1" x14ac:dyDescent="0.45">
      <c r="A21" s="106"/>
      <c r="B21" s="19"/>
      <c r="C21" s="17"/>
      <c r="D21" s="17"/>
      <c r="E21" s="2"/>
      <c r="F21" s="2"/>
      <c r="G21" s="2"/>
      <c r="H21" s="20"/>
      <c r="I21" s="35"/>
      <c r="J21" s="35"/>
      <c r="K21" s="34"/>
      <c r="L21" s="34"/>
      <c r="M21" s="14"/>
      <c r="N21" s="14"/>
      <c r="O21" s="34"/>
      <c r="P21" s="14"/>
      <c r="Q21" s="34"/>
      <c r="R21" s="34"/>
      <c r="S21" s="14"/>
      <c r="T21" s="34"/>
      <c r="U21" s="34"/>
      <c r="V21" s="14"/>
      <c r="W21" s="14"/>
      <c r="X21" s="34"/>
      <c r="Y21" s="14"/>
      <c r="Z21" s="34"/>
      <c r="AA21" s="34"/>
      <c r="AB21" s="14"/>
      <c r="AC21" s="34"/>
      <c r="AD21" s="34"/>
      <c r="AE21" s="14"/>
      <c r="AF21" s="14"/>
      <c r="AG21" s="34"/>
      <c r="AH21" s="14"/>
      <c r="AI21" s="34"/>
      <c r="AJ21" s="34"/>
      <c r="AK21" s="14"/>
      <c r="AL21" s="34"/>
      <c r="AM21" s="34"/>
      <c r="AN21" s="14"/>
      <c r="AO21" s="34"/>
      <c r="AP21" s="34"/>
      <c r="AQ21" s="14"/>
      <c r="AR21" s="14"/>
      <c r="AS21" s="34"/>
      <c r="AT21" s="14"/>
      <c r="AU21" s="34"/>
      <c r="AV21" s="34"/>
      <c r="AW21" s="14"/>
      <c r="AX21" s="34"/>
      <c r="AY21" s="34"/>
      <c r="AZ21" s="14"/>
      <c r="BA21" s="34"/>
      <c r="BB21" s="34"/>
      <c r="BC21" s="14"/>
      <c r="BD21" s="14"/>
      <c r="BE21" s="34"/>
      <c r="BF21" s="14"/>
      <c r="BG21" s="34"/>
      <c r="BH21" s="34"/>
      <c r="BI21" s="14"/>
      <c r="BJ21" s="14"/>
      <c r="BK21" s="34"/>
      <c r="BL21" s="14"/>
      <c r="BM21" s="34"/>
      <c r="BN21" s="34"/>
      <c r="BO21" s="14"/>
      <c r="BP21" s="34"/>
      <c r="BQ21" s="34"/>
      <c r="BR21" s="14"/>
      <c r="BS21" s="34"/>
      <c r="BT21" s="34"/>
      <c r="BU21" s="14"/>
      <c r="BV21" s="14"/>
      <c r="BW21" s="34"/>
      <c r="BX21" s="14"/>
      <c r="BY21" s="34"/>
      <c r="BZ21" s="34"/>
      <c r="CA21" s="14"/>
      <c r="CB21" s="14"/>
      <c r="CC21" s="34"/>
      <c r="CD21" s="14"/>
    </row>
    <row r="22" spans="1:82" s="15" customFormat="1" ht="30" customHeight="1" x14ac:dyDescent="0.45">
      <c r="A22" s="106"/>
      <c r="B22" s="19"/>
      <c r="C22" s="17"/>
      <c r="D22" s="17"/>
      <c r="E22" s="2"/>
      <c r="F22" s="2"/>
      <c r="G22" s="2"/>
      <c r="H22" s="20"/>
      <c r="I22" s="35"/>
      <c r="J22" s="35"/>
      <c r="K22" s="34"/>
      <c r="L22" s="34"/>
      <c r="M22" s="14"/>
      <c r="N22" s="14"/>
      <c r="O22" s="34"/>
      <c r="P22" s="14"/>
      <c r="Q22" s="34"/>
      <c r="R22" s="34"/>
      <c r="S22" s="14"/>
      <c r="T22" s="34"/>
      <c r="U22" s="34"/>
      <c r="V22" s="14"/>
      <c r="W22" s="14"/>
      <c r="X22" s="34"/>
      <c r="Y22" s="14"/>
      <c r="Z22" s="34"/>
      <c r="AA22" s="34"/>
      <c r="AB22" s="14"/>
      <c r="AC22" s="34"/>
      <c r="AD22" s="34"/>
      <c r="AE22" s="14"/>
      <c r="AF22" s="14"/>
      <c r="AG22" s="34"/>
      <c r="AH22" s="14"/>
      <c r="AI22" s="34"/>
      <c r="AJ22" s="34"/>
      <c r="AK22" s="14"/>
      <c r="AL22" s="34"/>
      <c r="AM22" s="34"/>
      <c r="AN22" s="14"/>
      <c r="AO22" s="34"/>
      <c r="AP22" s="34"/>
      <c r="AQ22" s="14"/>
      <c r="AR22" s="14"/>
      <c r="AS22" s="34"/>
      <c r="AT22" s="14"/>
      <c r="AU22" s="34"/>
      <c r="AV22" s="34"/>
      <c r="AW22" s="14"/>
      <c r="AX22" s="34"/>
      <c r="AY22" s="34"/>
      <c r="AZ22" s="14"/>
      <c r="BA22" s="34"/>
      <c r="BB22" s="34"/>
      <c r="BC22" s="14"/>
      <c r="BD22" s="14"/>
      <c r="BE22" s="34"/>
      <c r="BF22" s="14"/>
      <c r="BG22" s="34"/>
      <c r="BH22" s="34"/>
      <c r="BI22" s="14"/>
      <c r="BJ22" s="14"/>
      <c r="BK22" s="34"/>
      <c r="BL22" s="14"/>
      <c r="BM22" s="34"/>
      <c r="BN22" s="34"/>
      <c r="BO22" s="14"/>
      <c r="BP22" s="34"/>
      <c r="BQ22" s="34"/>
      <c r="BR22" s="14"/>
      <c r="BS22" s="34"/>
      <c r="BT22" s="34"/>
      <c r="BU22" s="14"/>
      <c r="BV22" s="14"/>
      <c r="BW22" s="34"/>
      <c r="BX22" s="14"/>
      <c r="BY22" s="34"/>
      <c r="BZ22" s="34"/>
      <c r="CA22" s="14"/>
      <c r="CB22" s="14"/>
      <c r="CC22" s="34"/>
      <c r="CD22" s="14"/>
    </row>
    <row r="23" spans="1:82" s="15" customFormat="1" ht="35.25" customHeight="1" x14ac:dyDescent="0.45">
      <c r="A23" s="106"/>
      <c r="B23" s="19"/>
      <c r="C23" s="17"/>
      <c r="D23" s="17"/>
      <c r="E23" s="2"/>
      <c r="F23" s="2"/>
      <c r="G23" s="2"/>
      <c r="H23" s="20"/>
      <c r="I23" s="35"/>
      <c r="J23" s="35"/>
      <c r="K23" s="34"/>
      <c r="L23" s="34"/>
      <c r="M23" s="14"/>
      <c r="N23" s="14"/>
      <c r="O23" s="34"/>
      <c r="P23" s="14"/>
      <c r="Q23" s="34"/>
      <c r="R23" s="34"/>
      <c r="S23" s="14"/>
      <c r="T23" s="34"/>
      <c r="U23" s="34"/>
      <c r="V23" s="14"/>
      <c r="W23" s="14"/>
      <c r="X23" s="34"/>
      <c r="Y23" s="14"/>
      <c r="Z23" s="34"/>
      <c r="AA23" s="34"/>
      <c r="AB23" s="14"/>
      <c r="AC23" s="34"/>
      <c r="AD23" s="34"/>
      <c r="AE23" s="14"/>
      <c r="AF23" s="14"/>
      <c r="AG23" s="34"/>
      <c r="AH23" s="14"/>
      <c r="AI23" s="34"/>
      <c r="AJ23" s="34"/>
      <c r="AK23" s="14"/>
      <c r="AL23" s="34"/>
      <c r="AM23" s="34"/>
      <c r="AN23" s="14"/>
      <c r="AO23" s="34"/>
      <c r="AP23" s="34"/>
      <c r="AQ23" s="14"/>
      <c r="AR23" s="14"/>
      <c r="AS23" s="34"/>
      <c r="AT23" s="14"/>
      <c r="AU23" s="34"/>
      <c r="AV23" s="34"/>
      <c r="AW23" s="14"/>
      <c r="AX23" s="34"/>
      <c r="AY23" s="34"/>
      <c r="AZ23" s="14"/>
      <c r="BA23" s="34"/>
      <c r="BB23" s="34"/>
      <c r="BC23" s="14"/>
      <c r="BD23" s="14"/>
      <c r="BE23" s="34"/>
      <c r="BF23" s="14"/>
      <c r="BG23" s="34"/>
      <c r="BH23" s="34"/>
      <c r="BI23" s="14"/>
      <c r="BJ23" s="14"/>
      <c r="BK23" s="34"/>
      <c r="BL23" s="14"/>
      <c r="BM23" s="34"/>
      <c r="BN23" s="34"/>
      <c r="BO23" s="14"/>
      <c r="BP23" s="34"/>
      <c r="BQ23" s="34"/>
      <c r="BR23" s="14"/>
      <c r="BS23" s="34"/>
      <c r="BT23" s="34"/>
      <c r="BU23" s="14"/>
      <c r="BV23" s="14"/>
      <c r="BW23" s="34"/>
      <c r="BX23" s="14"/>
      <c r="BY23" s="34"/>
      <c r="BZ23" s="34"/>
      <c r="CA23" s="14"/>
      <c r="CB23" s="14"/>
      <c r="CC23" s="34"/>
      <c r="CD23" s="14"/>
    </row>
    <row r="24" spans="1:82" s="15" customFormat="1" ht="31.5" customHeight="1" x14ac:dyDescent="0.45">
      <c r="A24" s="106"/>
      <c r="B24" s="19"/>
      <c r="C24" s="17"/>
      <c r="D24" s="17"/>
      <c r="E24" s="2"/>
      <c r="F24" s="2"/>
      <c r="G24" s="2"/>
      <c r="H24" s="20"/>
      <c r="I24" s="35"/>
      <c r="J24" s="35"/>
      <c r="K24" s="34"/>
      <c r="L24" s="34"/>
      <c r="M24" s="14"/>
      <c r="N24" s="14"/>
      <c r="O24" s="34"/>
      <c r="P24" s="14"/>
      <c r="Q24" s="34"/>
      <c r="R24" s="34"/>
      <c r="S24" s="14"/>
      <c r="T24" s="34"/>
      <c r="U24" s="34"/>
      <c r="V24" s="14"/>
      <c r="W24" s="14"/>
      <c r="X24" s="34"/>
      <c r="Y24" s="14"/>
      <c r="Z24" s="34"/>
      <c r="AA24" s="34"/>
      <c r="AB24" s="14"/>
      <c r="AC24" s="34"/>
      <c r="AD24" s="34"/>
      <c r="AE24" s="14"/>
      <c r="AF24" s="14"/>
      <c r="AG24" s="34"/>
      <c r="AH24" s="14"/>
      <c r="AI24" s="34"/>
      <c r="AJ24" s="34"/>
      <c r="AK24" s="14"/>
      <c r="AL24" s="34"/>
      <c r="AM24" s="34"/>
      <c r="AN24" s="14"/>
      <c r="AO24" s="34"/>
      <c r="AP24" s="34"/>
      <c r="AQ24" s="14"/>
      <c r="AR24" s="14"/>
      <c r="AS24" s="34"/>
      <c r="AT24" s="14"/>
      <c r="AU24" s="34"/>
      <c r="AV24" s="34"/>
      <c r="AW24" s="14"/>
      <c r="AX24" s="34"/>
      <c r="AY24" s="34"/>
      <c r="AZ24" s="14"/>
      <c r="BA24" s="34"/>
      <c r="BB24" s="34"/>
      <c r="BC24" s="14"/>
      <c r="BD24" s="14"/>
      <c r="BE24" s="34"/>
      <c r="BF24" s="14"/>
      <c r="BG24" s="34"/>
      <c r="BH24" s="34"/>
      <c r="BI24" s="14"/>
      <c r="BJ24" s="14"/>
      <c r="BK24" s="34"/>
      <c r="BL24" s="14"/>
      <c r="BM24" s="34"/>
      <c r="BN24" s="34"/>
      <c r="BO24" s="14"/>
      <c r="BP24" s="34"/>
      <c r="BQ24" s="34"/>
      <c r="BR24" s="14"/>
      <c r="BS24" s="34"/>
      <c r="BT24" s="34"/>
      <c r="BU24" s="14"/>
      <c r="BV24" s="14"/>
      <c r="BW24" s="34"/>
      <c r="BX24" s="14"/>
      <c r="BY24" s="34"/>
      <c r="BZ24" s="34"/>
      <c r="CA24" s="14"/>
      <c r="CB24" s="14"/>
      <c r="CC24" s="34"/>
      <c r="CD24" s="14"/>
    </row>
    <row r="25" spans="1:82" s="15" customFormat="1" x14ac:dyDescent="0.45">
      <c r="A25" s="106"/>
      <c r="B25" s="22"/>
      <c r="C25" s="17"/>
      <c r="D25" s="17"/>
      <c r="E25" s="2"/>
      <c r="F25" s="2"/>
      <c r="G25" s="2"/>
      <c r="H25" s="20"/>
      <c r="I25" s="35"/>
      <c r="J25" s="35"/>
      <c r="K25" s="34"/>
      <c r="L25" s="34"/>
      <c r="M25" s="14"/>
      <c r="N25" s="14"/>
      <c r="O25" s="34"/>
      <c r="P25" s="14"/>
      <c r="Q25" s="34"/>
      <c r="R25" s="34"/>
      <c r="S25" s="14"/>
      <c r="T25" s="34"/>
      <c r="U25" s="34"/>
      <c r="V25" s="14"/>
      <c r="W25" s="14"/>
      <c r="X25" s="34"/>
      <c r="Y25" s="14"/>
      <c r="Z25" s="34"/>
      <c r="AA25" s="34"/>
      <c r="AB25" s="14"/>
      <c r="AC25" s="34"/>
      <c r="AD25" s="34"/>
      <c r="AE25" s="14"/>
      <c r="AF25" s="14"/>
      <c r="AG25" s="34"/>
      <c r="AH25" s="14"/>
      <c r="AI25" s="34"/>
      <c r="AJ25" s="34"/>
      <c r="AK25" s="14"/>
      <c r="AL25" s="34"/>
      <c r="AM25" s="34"/>
      <c r="AN25" s="14"/>
      <c r="AO25" s="34"/>
      <c r="AP25" s="34"/>
      <c r="AQ25" s="14"/>
      <c r="AR25" s="14"/>
      <c r="AS25" s="34"/>
      <c r="AT25" s="14"/>
      <c r="AU25" s="34"/>
      <c r="AV25" s="34"/>
      <c r="AW25" s="14"/>
      <c r="AX25" s="34"/>
      <c r="AY25" s="34"/>
      <c r="AZ25" s="14"/>
      <c r="BA25" s="34"/>
      <c r="BB25" s="34"/>
      <c r="BC25" s="14"/>
      <c r="BD25" s="14"/>
      <c r="BE25" s="34"/>
      <c r="BF25" s="14"/>
      <c r="BG25" s="34"/>
      <c r="BH25" s="34"/>
      <c r="BI25" s="14"/>
      <c r="BJ25" s="14"/>
      <c r="BK25" s="34"/>
      <c r="BL25" s="14"/>
      <c r="BM25" s="34"/>
      <c r="BN25" s="34"/>
      <c r="BO25" s="14"/>
      <c r="BP25" s="34"/>
      <c r="BQ25" s="34"/>
      <c r="BR25" s="14"/>
      <c r="BS25" s="34"/>
      <c r="BT25" s="34"/>
      <c r="BU25" s="14"/>
      <c r="BV25" s="14"/>
      <c r="BW25" s="34"/>
      <c r="BX25" s="14"/>
      <c r="BY25" s="34"/>
      <c r="BZ25" s="34"/>
      <c r="CA25" s="14"/>
      <c r="CB25" s="14"/>
      <c r="CC25" s="34"/>
      <c r="CD25" s="14"/>
    </row>
    <row r="26" spans="1:82" s="15" customFormat="1" x14ac:dyDescent="0.45">
      <c r="A26" s="106"/>
      <c r="B26" s="22"/>
      <c r="C26" s="17"/>
      <c r="D26" s="23"/>
      <c r="E26" s="18"/>
      <c r="F26" s="18"/>
      <c r="G26" s="2"/>
      <c r="H26" s="20"/>
      <c r="I26" s="35"/>
      <c r="J26" s="35"/>
      <c r="K26" s="34"/>
      <c r="L26" s="34"/>
      <c r="M26" s="14"/>
      <c r="N26" s="14"/>
      <c r="O26" s="34"/>
      <c r="P26" s="14"/>
      <c r="Q26" s="34"/>
      <c r="R26" s="34"/>
      <c r="S26" s="14"/>
      <c r="T26" s="34"/>
      <c r="U26" s="34"/>
      <c r="V26" s="14"/>
      <c r="W26" s="14"/>
      <c r="X26" s="34"/>
      <c r="Y26" s="14"/>
      <c r="Z26" s="34"/>
      <c r="AA26" s="34"/>
      <c r="AB26" s="14"/>
      <c r="AC26" s="34"/>
      <c r="AD26" s="34"/>
      <c r="AE26" s="14"/>
      <c r="AF26" s="14"/>
      <c r="AG26" s="34"/>
      <c r="AH26" s="14"/>
      <c r="AI26" s="34"/>
      <c r="AJ26" s="34"/>
      <c r="AK26" s="14"/>
      <c r="AL26" s="34"/>
      <c r="AM26" s="34"/>
      <c r="AN26" s="14"/>
      <c r="AO26" s="34"/>
      <c r="AP26" s="34"/>
      <c r="AQ26" s="14"/>
      <c r="AR26" s="14"/>
      <c r="AS26" s="34"/>
      <c r="AT26" s="14"/>
      <c r="AU26" s="34"/>
      <c r="AV26" s="34"/>
      <c r="AW26" s="14"/>
      <c r="AX26" s="34"/>
      <c r="AY26" s="34"/>
      <c r="AZ26" s="14"/>
      <c r="BA26" s="34"/>
      <c r="BB26" s="34"/>
      <c r="BC26" s="14"/>
      <c r="BD26" s="14"/>
      <c r="BE26" s="34"/>
      <c r="BF26" s="14"/>
      <c r="BG26" s="34"/>
      <c r="BH26" s="34"/>
      <c r="BI26" s="14"/>
      <c r="BJ26" s="14"/>
      <c r="BK26" s="34"/>
      <c r="BL26" s="14"/>
      <c r="BM26" s="34"/>
      <c r="BN26" s="34"/>
      <c r="BO26" s="14"/>
      <c r="BP26" s="34"/>
      <c r="BQ26" s="34"/>
      <c r="BR26" s="14"/>
      <c r="BS26" s="34"/>
      <c r="BT26" s="34"/>
      <c r="BU26" s="14"/>
      <c r="BV26" s="14"/>
      <c r="BW26" s="34"/>
      <c r="BX26" s="14"/>
      <c r="BY26" s="34"/>
      <c r="BZ26" s="34"/>
      <c r="CA26" s="14"/>
      <c r="CB26" s="14"/>
      <c r="CC26" s="34"/>
      <c r="CD26" s="14"/>
    </row>
    <row r="27" spans="1:82" x14ac:dyDescent="0.45">
      <c r="A27" s="106"/>
      <c r="B27" s="24"/>
      <c r="C27" s="17"/>
      <c r="D27" s="17"/>
      <c r="E27" s="2"/>
      <c r="F27" s="2"/>
      <c r="G27" s="2"/>
      <c r="H27" s="20"/>
    </row>
    <row r="28" spans="1:82" x14ac:dyDescent="0.45">
      <c r="A28" s="102"/>
      <c r="B28" s="25"/>
      <c r="C28" s="3"/>
      <c r="D28" s="3"/>
      <c r="E28" s="12"/>
      <c r="F28" s="12"/>
      <c r="G28" s="12"/>
    </row>
    <row r="29" spans="1:82" x14ac:dyDescent="0.45">
      <c r="A29" s="103"/>
      <c r="B29" s="25"/>
      <c r="C29" s="3"/>
    </row>
    <row r="30" spans="1:82" x14ac:dyDescent="0.45">
      <c r="C30" s="3"/>
    </row>
  </sheetData>
  <mergeCells count="34">
    <mergeCell ref="G1:G3"/>
    <mergeCell ref="B1:B3"/>
    <mergeCell ref="C1:C3"/>
    <mergeCell ref="D1:D3"/>
    <mergeCell ref="E1:E3"/>
    <mergeCell ref="F1:F3"/>
    <mergeCell ref="AO1:AQ1"/>
    <mergeCell ref="H1:I3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CB1:CD1"/>
    <mergeCell ref="A13:A19"/>
    <mergeCell ref="A20:A27"/>
    <mergeCell ref="A28:A29"/>
    <mergeCell ref="BJ1:BL1"/>
    <mergeCell ref="BM1:BO1"/>
    <mergeCell ref="BP1:BR1"/>
    <mergeCell ref="BS1:BU1"/>
    <mergeCell ref="BV1:BX1"/>
    <mergeCell ref="BY1:CA1"/>
    <mergeCell ref="AR1:AT1"/>
    <mergeCell ref="AU1:AW1"/>
    <mergeCell ref="AX1:AZ1"/>
    <mergeCell ref="BA1:BC1"/>
    <mergeCell ref="BD1:BF1"/>
    <mergeCell ref="BG1:BI1"/>
  </mergeCells>
  <conditionalFormatting sqref="K4:K12 M4:R12">
    <cfRule type="cellIs" dxfId="789" priority="171" operator="equal">
      <formula>5</formula>
    </cfRule>
    <cfRule type="cellIs" dxfId="788" priority="172" operator="equal">
      <formula>4</formula>
    </cfRule>
    <cfRule type="cellIs" dxfId="787" priority="173" operator="equal">
      <formula>3</formula>
    </cfRule>
    <cfRule type="cellIs" dxfId="786" priority="174" operator="equal">
      <formula>2</formula>
    </cfRule>
    <cfRule type="cellIs" dxfId="785" priority="175" operator="equal">
      <formula>1</formula>
    </cfRule>
    <cfRule type="cellIs" dxfId="784" priority="176" operator="equal">
      <formula>-1</formula>
    </cfRule>
    <cfRule type="cellIs" dxfId="783" priority="177" operator="equal">
      <formula>-2</formula>
    </cfRule>
    <cfRule type="cellIs" dxfId="782" priority="178" operator="equal">
      <formula>-3</formula>
    </cfRule>
    <cfRule type="cellIs" dxfId="781" priority="179" operator="equal">
      <formula>-4</formula>
    </cfRule>
    <cfRule type="cellIs" dxfId="780" priority="180" operator="equal">
      <formula>-5</formula>
    </cfRule>
  </conditionalFormatting>
  <conditionalFormatting sqref="T4:AA12">
    <cfRule type="cellIs" dxfId="779" priority="161" operator="equal">
      <formula>5</formula>
    </cfRule>
    <cfRule type="cellIs" dxfId="778" priority="162" operator="equal">
      <formula>4</formula>
    </cfRule>
    <cfRule type="cellIs" dxfId="777" priority="163" operator="equal">
      <formula>3</formula>
    </cfRule>
    <cfRule type="cellIs" dxfId="776" priority="164" operator="equal">
      <formula>2</formula>
    </cfRule>
    <cfRule type="cellIs" dxfId="775" priority="165" operator="equal">
      <formula>1</formula>
    </cfRule>
    <cfRule type="cellIs" dxfId="774" priority="166" operator="equal">
      <formula>-1</formula>
    </cfRule>
    <cfRule type="cellIs" dxfId="773" priority="167" operator="equal">
      <formula>-2</formula>
    </cfRule>
    <cfRule type="cellIs" dxfId="772" priority="168" operator="equal">
      <formula>-3</formula>
    </cfRule>
    <cfRule type="cellIs" dxfId="771" priority="169" operator="equal">
      <formula>-4</formula>
    </cfRule>
    <cfRule type="cellIs" dxfId="770" priority="170" operator="equal">
      <formula>-5</formula>
    </cfRule>
  </conditionalFormatting>
  <conditionalFormatting sqref="AC4:AJ12">
    <cfRule type="cellIs" dxfId="769" priority="151" operator="equal">
      <formula>5</formula>
    </cfRule>
    <cfRule type="cellIs" dxfId="768" priority="152" operator="equal">
      <formula>4</formula>
    </cfRule>
    <cfRule type="cellIs" dxfId="767" priority="153" operator="equal">
      <formula>3</formula>
    </cfRule>
    <cfRule type="cellIs" dxfId="766" priority="154" operator="equal">
      <formula>2</formula>
    </cfRule>
    <cfRule type="cellIs" dxfId="765" priority="155" operator="equal">
      <formula>1</formula>
    </cfRule>
    <cfRule type="cellIs" dxfId="764" priority="156" operator="equal">
      <formula>-1</formula>
    </cfRule>
    <cfRule type="cellIs" dxfId="763" priority="157" operator="equal">
      <formula>-2</formula>
    </cfRule>
    <cfRule type="cellIs" dxfId="762" priority="158" operator="equal">
      <formula>-3</formula>
    </cfRule>
    <cfRule type="cellIs" dxfId="761" priority="159" operator="equal">
      <formula>-4</formula>
    </cfRule>
    <cfRule type="cellIs" dxfId="760" priority="160" operator="equal">
      <formula>-5</formula>
    </cfRule>
  </conditionalFormatting>
  <conditionalFormatting sqref="AL4:AM12">
    <cfRule type="cellIs" dxfId="759" priority="141" operator="equal">
      <formula>5</formula>
    </cfRule>
    <cfRule type="cellIs" dxfId="758" priority="142" operator="equal">
      <formula>4</formula>
    </cfRule>
    <cfRule type="cellIs" dxfId="757" priority="143" operator="equal">
      <formula>3</formula>
    </cfRule>
    <cfRule type="cellIs" dxfId="756" priority="144" operator="equal">
      <formula>2</formula>
    </cfRule>
    <cfRule type="cellIs" dxfId="755" priority="145" operator="equal">
      <formula>1</formula>
    </cfRule>
    <cfRule type="cellIs" dxfId="754" priority="146" operator="equal">
      <formula>-1</formula>
    </cfRule>
    <cfRule type="cellIs" dxfId="753" priority="147" operator="equal">
      <formula>-2</formula>
    </cfRule>
    <cfRule type="cellIs" dxfId="752" priority="148" operator="equal">
      <formula>-3</formula>
    </cfRule>
    <cfRule type="cellIs" dxfId="751" priority="149" operator="equal">
      <formula>-4</formula>
    </cfRule>
    <cfRule type="cellIs" dxfId="750" priority="150" operator="equal">
      <formula>-5</formula>
    </cfRule>
  </conditionalFormatting>
  <conditionalFormatting sqref="AO4:AT12">
    <cfRule type="cellIs" dxfId="749" priority="131" operator="equal">
      <formula>5</formula>
    </cfRule>
    <cfRule type="cellIs" dxfId="748" priority="132" operator="equal">
      <formula>4</formula>
    </cfRule>
    <cfRule type="cellIs" dxfId="747" priority="133" operator="equal">
      <formula>3</formula>
    </cfRule>
    <cfRule type="cellIs" dxfId="746" priority="134" operator="equal">
      <formula>2</formula>
    </cfRule>
    <cfRule type="cellIs" dxfId="745" priority="135" operator="equal">
      <formula>1</formula>
    </cfRule>
    <cfRule type="cellIs" dxfId="744" priority="136" operator="equal">
      <formula>-1</formula>
    </cfRule>
    <cfRule type="cellIs" dxfId="743" priority="137" operator="equal">
      <formula>-2</formula>
    </cfRule>
    <cfRule type="cellIs" dxfId="742" priority="138" operator="equal">
      <formula>-3</formula>
    </cfRule>
    <cfRule type="cellIs" dxfId="741" priority="139" operator="equal">
      <formula>-4</formula>
    </cfRule>
    <cfRule type="cellIs" dxfId="740" priority="140" operator="equal">
      <formula>-5</formula>
    </cfRule>
  </conditionalFormatting>
  <conditionalFormatting sqref="AU4:AV12">
    <cfRule type="cellIs" dxfId="739" priority="121" operator="equal">
      <formula>5</formula>
    </cfRule>
    <cfRule type="cellIs" dxfId="738" priority="122" operator="equal">
      <formula>4</formula>
    </cfRule>
    <cfRule type="cellIs" dxfId="737" priority="123" operator="equal">
      <formula>3</formula>
    </cfRule>
    <cfRule type="cellIs" dxfId="736" priority="124" operator="equal">
      <formula>2</formula>
    </cfRule>
    <cfRule type="cellIs" dxfId="735" priority="125" operator="equal">
      <formula>1</formula>
    </cfRule>
    <cfRule type="cellIs" dxfId="734" priority="126" operator="equal">
      <formula>-1</formula>
    </cfRule>
    <cfRule type="cellIs" dxfId="733" priority="127" operator="equal">
      <formula>-2</formula>
    </cfRule>
    <cfRule type="cellIs" dxfId="732" priority="128" operator="equal">
      <formula>-3</formula>
    </cfRule>
    <cfRule type="cellIs" dxfId="731" priority="129" operator="equal">
      <formula>-4</formula>
    </cfRule>
    <cfRule type="cellIs" dxfId="730" priority="130" operator="equal">
      <formula>-5</formula>
    </cfRule>
  </conditionalFormatting>
  <conditionalFormatting sqref="AX4:AY12">
    <cfRule type="cellIs" dxfId="729" priority="111" operator="equal">
      <formula>5</formula>
    </cfRule>
    <cfRule type="cellIs" dxfId="728" priority="112" operator="equal">
      <formula>4</formula>
    </cfRule>
    <cfRule type="cellIs" dxfId="727" priority="113" operator="equal">
      <formula>3</formula>
    </cfRule>
    <cfRule type="cellIs" dxfId="726" priority="114" operator="equal">
      <formula>2</formula>
    </cfRule>
    <cfRule type="cellIs" dxfId="725" priority="115" operator="equal">
      <formula>1</formula>
    </cfRule>
    <cfRule type="cellIs" dxfId="724" priority="116" operator="equal">
      <formula>-1</formula>
    </cfRule>
    <cfRule type="cellIs" dxfId="723" priority="117" operator="equal">
      <formula>-2</formula>
    </cfRule>
    <cfRule type="cellIs" dxfId="722" priority="118" operator="equal">
      <formula>-3</formula>
    </cfRule>
    <cfRule type="cellIs" dxfId="721" priority="119" operator="equal">
      <formula>-4</formula>
    </cfRule>
    <cfRule type="cellIs" dxfId="720" priority="120" operator="equal">
      <formula>-5</formula>
    </cfRule>
  </conditionalFormatting>
  <conditionalFormatting sqref="BA4:BC12">
    <cfRule type="cellIs" dxfId="719" priority="101" operator="equal">
      <formula>5</formula>
    </cfRule>
    <cfRule type="cellIs" dxfId="718" priority="102" operator="equal">
      <formula>4</formula>
    </cfRule>
    <cfRule type="cellIs" dxfId="717" priority="103" operator="equal">
      <formula>3</formula>
    </cfRule>
    <cfRule type="cellIs" dxfId="716" priority="104" operator="equal">
      <formula>2</formula>
    </cfRule>
    <cfRule type="cellIs" dxfId="715" priority="105" operator="equal">
      <formula>1</formula>
    </cfRule>
    <cfRule type="cellIs" dxfId="714" priority="106" operator="equal">
      <formula>-1</formula>
    </cfRule>
    <cfRule type="cellIs" dxfId="713" priority="107" operator="equal">
      <formula>-2</formula>
    </cfRule>
    <cfRule type="cellIs" dxfId="712" priority="108" operator="equal">
      <formula>-3</formula>
    </cfRule>
    <cfRule type="cellIs" dxfId="711" priority="109" operator="equal">
      <formula>-4</formula>
    </cfRule>
    <cfRule type="cellIs" dxfId="710" priority="110" operator="equal">
      <formula>-5</formula>
    </cfRule>
  </conditionalFormatting>
  <conditionalFormatting sqref="BD4:BF12">
    <cfRule type="cellIs" dxfId="709" priority="91" operator="equal">
      <formula>5</formula>
    </cfRule>
    <cfRule type="cellIs" dxfId="708" priority="92" operator="equal">
      <formula>4</formula>
    </cfRule>
    <cfRule type="cellIs" dxfId="707" priority="93" operator="equal">
      <formula>3</formula>
    </cfRule>
    <cfRule type="cellIs" dxfId="706" priority="94" operator="equal">
      <formula>2</formula>
    </cfRule>
    <cfRule type="cellIs" dxfId="705" priority="95" operator="equal">
      <formula>1</formula>
    </cfRule>
    <cfRule type="cellIs" dxfId="704" priority="96" operator="equal">
      <formula>-1</formula>
    </cfRule>
    <cfRule type="cellIs" dxfId="703" priority="97" operator="equal">
      <formula>-2</formula>
    </cfRule>
    <cfRule type="cellIs" dxfId="702" priority="98" operator="equal">
      <formula>-3</formula>
    </cfRule>
    <cfRule type="cellIs" dxfId="701" priority="99" operator="equal">
      <formula>-4</formula>
    </cfRule>
    <cfRule type="cellIs" dxfId="700" priority="100" operator="equal">
      <formula>-5</formula>
    </cfRule>
  </conditionalFormatting>
  <conditionalFormatting sqref="BG4:BI12">
    <cfRule type="cellIs" dxfId="699" priority="81" operator="equal">
      <formula>5</formula>
    </cfRule>
    <cfRule type="cellIs" dxfId="698" priority="82" operator="equal">
      <formula>4</formula>
    </cfRule>
    <cfRule type="cellIs" dxfId="697" priority="83" operator="equal">
      <formula>3</formula>
    </cfRule>
    <cfRule type="cellIs" dxfId="696" priority="84" operator="equal">
      <formula>2</formula>
    </cfRule>
    <cfRule type="cellIs" dxfId="695" priority="85" operator="equal">
      <formula>1</formula>
    </cfRule>
    <cfRule type="cellIs" dxfId="694" priority="86" operator="equal">
      <formula>-1</formula>
    </cfRule>
    <cfRule type="cellIs" dxfId="693" priority="87" operator="equal">
      <formula>-2</formula>
    </cfRule>
    <cfRule type="cellIs" dxfId="692" priority="88" operator="equal">
      <formula>-3</formula>
    </cfRule>
    <cfRule type="cellIs" dxfId="691" priority="89" operator="equal">
      <formula>-4</formula>
    </cfRule>
    <cfRule type="cellIs" dxfId="690" priority="90" operator="equal">
      <formula>-5</formula>
    </cfRule>
  </conditionalFormatting>
  <conditionalFormatting sqref="BJ4:BL12">
    <cfRule type="cellIs" dxfId="689" priority="71" operator="equal">
      <formula>5</formula>
    </cfRule>
    <cfRule type="cellIs" dxfId="688" priority="72" operator="equal">
      <formula>4</formula>
    </cfRule>
    <cfRule type="cellIs" dxfId="687" priority="73" operator="equal">
      <formula>3</formula>
    </cfRule>
    <cfRule type="cellIs" dxfId="686" priority="74" operator="equal">
      <formula>2</formula>
    </cfRule>
    <cfRule type="cellIs" dxfId="685" priority="75" operator="equal">
      <formula>1</formula>
    </cfRule>
    <cfRule type="cellIs" dxfId="684" priority="76" operator="equal">
      <formula>-1</formula>
    </cfRule>
    <cfRule type="cellIs" dxfId="683" priority="77" operator="equal">
      <formula>-2</formula>
    </cfRule>
    <cfRule type="cellIs" dxfId="682" priority="78" operator="equal">
      <formula>-3</formula>
    </cfRule>
    <cfRule type="cellIs" dxfId="681" priority="79" operator="equal">
      <formula>-4</formula>
    </cfRule>
    <cfRule type="cellIs" dxfId="680" priority="80" operator="equal">
      <formula>-5</formula>
    </cfRule>
  </conditionalFormatting>
  <conditionalFormatting sqref="BM4:BN12">
    <cfRule type="cellIs" dxfId="679" priority="61" operator="equal">
      <formula>5</formula>
    </cfRule>
    <cfRule type="cellIs" dxfId="678" priority="62" operator="equal">
      <formula>4</formula>
    </cfRule>
    <cfRule type="cellIs" dxfId="677" priority="63" operator="equal">
      <formula>3</formula>
    </cfRule>
    <cfRule type="cellIs" dxfId="676" priority="64" operator="equal">
      <formula>2</formula>
    </cfRule>
    <cfRule type="cellIs" dxfId="675" priority="65" operator="equal">
      <formula>1</formula>
    </cfRule>
    <cfRule type="cellIs" dxfId="674" priority="66" operator="equal">
      <formula>-1</formula>
    </cfRule>
    <cfRule type="cellIs" dxfId="673" priority="67" operator="equal">
      <formula>-2</formula>
    </cfRule>
    <cfRule type="cellIs" dxfId="672" priority="68" operator="equal">
      <formula>-3</formula>
    </cfRule>
    <cfRule type="cellIs" dxfId="671" priority="69" operator="equal">
      <formula>-4</formula>
    </cfRule>
    <cfRule type="cellIs" dxfId="670" priority="70" operator="equal">
      <formula>-5</formula>
    </cfRule>
  </conditionalFormatting>
  <conditionalFormatting sqref="BP4:BQ12">
    <cfRule type="cellIs" dxfId="669" priority="51" operator="equal">
      <formula>5</formula>
    </cfRule>
    <cfRule type="cellIs" dxfId="668" priority="52" operator="equal">
      <formula>4</formula>
    </cfRule>
    <cfRule type="cellIs" dxfId="667" priority="53" operator="equal">
      <formula>3</formula>
    </cfRule>
    <cfRule type="cellIs" dxfId="666" priority="54" operator="equal">
      <formula>2</formula>
    </cfRule>
    <cfRule type="cellIs" dxfId="665" priority="55" operator="equal">
      <formula>1</formula>
    </cfRule>
    <cfRule type="cellIs" dxfId="664" priority="56" operator="equal">
      <formula>-1</formula>
    </cfRule>
    <cfRule type="cellIs" dxfId="663" priority="57" operator="equal">
      <formula>-2</formula>
    </cfRule>
    <cfRule type="cellIs" dxfId="662" priority="58" operator="equal">
      <formula>-3</formula>
    </cfRule>
    <cfRule type="cellIs" dxfId="661" priority="59" operator="equal">
      <formula>-4</formula>
    </cfRule>
    <cfRule type="cellIs" dxfId="660" priority="60" operator="equal">
      <formula>-5</formula>
    </cfRule>
  </conditionalFormatting>
  <conditionalFormatting sqref="BS4:BU12">
    <cfRule type="cellIs" dxfId="659" priority="41" operator="equal">
      <formula>5</formula>
    </cfRule>
    <cfRule type="cellIs" dxfId="658" priority="42" operator="equal">
      <formula>4</formula>
    </cfRule>
    <cfRule type="cellIs" dxfId="657" priority="43" operator="equal">
      <formula>3</formula>
    </cfRule>
    <cfRule type="cellIs" dxfId="656" priority="44" operator="equal">
      <formula>2</formula>
    </cfRule>
    <cfRule type="cellIs" dxfId="655" priority="45" operator="equal">
      <formula>1</formula>
    </cfRule>
    <cfRule type="cellIs" dxfId="654" priority="46" operator="equal">
      <formula>-1</formula>
    </cfRule>
    <cfRule type="cellIs" dxfId="653" priority="47" operator="equal">
      <formula>-2</formula>
    </cfRule>
    <cfRule type="cellIs" dxfId="652" priority="48" operator="equal">
      <formula>-3</formula>
    </cfRule>
    <cfRule type="cellIs" dxfId="651" priority="49" operator="equal">
      <formula>-4</formula>
    </cfRule>
    <cfRule type="cellIs" dxfId="650" priority="50" operator="equal">
      <formula>-5</formula>
    </cfRule>
  </conditionalFormatting>
  <conditionalFormatting sqref="BV4:BX12">
    <cfRule type="cellIs" dxfId="649" priority="31" operator="equal">
      <formula>5</formula>
    </cfRule>
    <cfRule type="cellIs" dxfId="648" priority="32" operator="equal">
      <formula>4</formula>
    </cfRule>
    <cfRule type="cellIs" dxfId="647" priority="33" operator="equal">
      <formula>3</formula>
    </cfRule>
    <cfRule type="cellIs" dxfId="646" priority="34" operator="equal">
      <formula>2</formula>
    </cfRule>
    <cfRule type="cellIs" dxfId="645" priority="35" operator="equal">
      <formula>1</formula>
    </cfRule>
    <cfRule type="cellIs" dxfId="644" priority="36" operator="equal">
      <formula>-1</formula>
    </cfRule>
    <cfRule type="cellIs" dxfId="643" priority="37" operator="equal">
      <formula>-2</formula>
    </cfRule>
    <cfRule type="cellIs" dxfId="642" priority="38" operator="equal">
      <formula>-3</formula>
    </cfRule>
    <cfRule type="cellIs" dxfId="641" priority="39" operator="equal">
      <formula>-4</formula>
    </cfRule>
    <cfRule type="cellIs" dxfId="640" priority="40" operator="equal">
      <formula>-5</formula>
    </cfRule>
  </conditionalFormatting>
  <conditionalFormatting sqref="BY4:BY12 CA4:CA12">
    <cfRule type="cellIs" dxfId="639" priority="21" operator="equal">
      <formula>5</formula>
    </cfRule>
    <cfRule type="cellIs" dxfId="638" priority="22" operator="equal">
      <formula>4</formula>
    </cfRule>
    <cfRule type="cellIs" dxfId="637" priority="23" operator="equal">
      <formula>3</formula>
    </cfRule>
    <cfRule type="cellIs" dxfId="636" priority="24" operator="equal">
      <formula>2</formula>
    </cfRule>
    <cfRule type="cellIs" dxfId="635" priority="25" operator="equal">
      <formula>1</formula>
    </cfRule>
    <cfRule type="cellIs" dxfId="634" priority="26" operator="equal">
      <formula>-1</formula>
    </cfRule>
    <cfRule type="cellIs" dxfId="633" priority="27" operator="equal">
      <formula>-2</formula>
    </cfRule>
    <cfRule type="cellIs" dxfId="632" priority="28" operator="equal">
      <formula>-3</formula>
    </cfRule>
    <cfRule type="cellIs" dxfId="631" priority="29" operator="equal">
      <formula>-4</formula>
    </cfRule>
    <cfRule type="cellIs" dxfId="630" priority="30" operator="equal">
      <formula>-5</formula>
    </cfRule>
  </conditionalFormatting>
  <conditionalFormatting sqref="CB4:CB12 CD4:CD12">
    <cfRule type="cellIs" dxfId="629" priority="11" operator="equal">
      <formula>5</formula>
    </cfRule>
    <cfRule type="cellIs" dxfId="628" priority="12" operator="equal">
      <formula>4</formula>
    </cfRule>
    <cfRule type="cellIs" dxfId="627" priority="13" operator="equal">
      <formula>3</formula>
    </cfRule>
    <cfRule type="cellIs" dxfId="626" priority="14" operator="equal">
      <formula>2</formula>
    </cfRule>
    <cfRule type="cellIs" dxfId="625" priority="15" operator="equal">
      <formula>1</formula>
    </cfRule>
    <cfRule type="cellIs" dxfId="624" priority="16" operator="equal">
      <formula>-1</formula>
    </cfRule>
    <cfRule type="cellIs" dxfId="623" priority="17" operator="equal">
      <formula>-2</formula>
    </cfRule>
    <cfRule type="cellIs" dxfId="622" priority="18" operator="equal">
      <formula>-3</formula>
    </cfRule>
    <cfRule type="cellIs" dxfId="621" priority="19" operator="equal">
      <formula>-4</formula>
    </cfRule>
    <cfRule type="cellIs" dxfId="620" priority="20" operator="equal">
      <formula>-5</formula>
    </cfRule>
  </conditionalFormatting>
  <conditionalFormatting sqref="L7">
    <cfRule type="cellIs" dxfId="619" priority="1" operator="equal">
      <formula>5</formula>
    </cfRule>
    <cfRule type="cellIs" dxfId="618" priority="2" operator="equal">
      <formula>4</formula>
    </cfRule>
    <cfRule type="cellIs" dxfId="617" priority="3" operator="equal">
      <formula>3</formula>
    </cfRule>
    <cfRule type="cellIs" dxfId="616" priority="4" operator="equal">
      <formula>2</formula>
    </cfRule>
    <cfRule type="cellIs" dxfId="615" priority="5" operator="equal">
      <formula>1</formula>
    </cfRule>
    <cfRule type="cellIs" dxfId="614" priority="6" operator="equal">
      <formula>-1</formula>
    </cfRule>
    <cfRule type="cellIs" dxfId="613" priority="7" operator="equal">
      <formula>-2</formula>
    </cfRule>
    <cfRule type="cellIs" dxfId="612" priority="8" operator="equal">
      <formula>-3</formula>
    </cfRule>
    <cfRule type="cellIs" dxfId="611" priority="9" operator="equal">
      <formula>-4</formula>
    </cfRule>
    <cfRule type="cellIs" dxfId="610" priority="10" operator="equal">
      <formula>-5</formula>
    </cfRule>
  </conditionalFormatting>
  <pageMargins left="0.23622047244094491" right="0.23622047244094491" top="0.74803149606299213" bottom="0.74803149606299213" header="0.31496062992125984" footer="0.31496062992125984"/>
  <pageSetup paperSize="9" scale="10" fitToHeight="0" orientation="landscape" r:id="rId1"/>
  <colBreaks count="1" manualBreakCount="1">
    <brk id="70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16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3" max="3" width="45.28515625" customWidth="1"/>
  </cols>
  <sheetData>
    <row r="2" spans="2:3" x14ac:dyDescent="0.25">
      <c r="B2" s="1" t="s">
        <v>2</v>
      </c>
      <c r="C2" s="1" t="s">
        <v>28</v>
      </c>
    </row>
    <row r="3" spans="2:3" x14ac:dyDescent="0.25">
      <c r="B3" s="4" t="s">
        <v>62</v>
      </c>
      <c r="C3" s="29" t="s">
        <v>63</v>
      </c>
    </row>
    <row r="4" spans="2:3" ht="23.25" customHeight="1" x14ac:dyDescent="0.25">
      <c r="B4" s="30">
        <v>-4</v>
      </c>
      <c r="C4" t="s">
        <v>29</v>
      </c>
    </row>
    <row r="5" spans="2:3" ht="19.5" customHeight="1" x14ac:dyDescent="0.25">
      <c r="B5" s="5">
        <v>-3</v>
      </c>
      <c r="C5" t="s">
        <v>30</v>
      </c>
    </row>
    <row r="6" spans="2:3" ht="21.75" customHeight="1" x14ac:dyDescent="0.25">
      <c r="B6" s="6">
        <v>-2</v>
      </c>
      <c r="C6" t="s">
        <v>31</v>
      </c>
    </row>
    <row r="7" spans="2:3" ht="19.5" customHeight="1" x14ac:dyDescent="0.25">
      <c r="B7" s="37">
        <v>-1</v>
      </c>
      <c r="C7" t="s">
        <v>32</v>
      </c>
    </row>
    <row r="8" spans="2:3" ht="21" customHeight="1" x14ac:dyDescent="0.25">
      <c r="B8" s="36">
        <v>0</v>
      </c>
      <c r="C8" t="s">
        <v>3</v>
      </c>
    </row>
    <row r="9" spans="2:3" x14ac:dyDescent="0.25">
      <c r="B9" s="7">
        <v>1</v>
      </c>
      <c r="C9" t="s">
        <v>33</v>
      </c>
    </row>
    <row r="10" spans="2:3" ht="20.25" customHeight="1" x14ac:dyDescent="0.25">
      <c r="B10" s="8">
        <v>2</v>
      </c>
      <c r="C10" t="s">
        <v>34</v>
      </c>
    </row>
    <row r="11" spans="2:3" ht="20.25" customHeight="1" x14ac:dyDescent="0.25">
      <c r="B11" s="9">
        <v>3</v>
      </c>
      <c r="C11" t="s">
        <v>35</v>
      </c>
    </row>
    <row r="12" spans="2:3" x14ac:dyDescent="0.25">
      <c r="B12" s="31">
        <v>4</v>
      </c>
      <c r="C12" t="s">
        <v>64</v>
      </c>
    </row>
    <row r="13" spans="2:3" x14ac:dyDescent="0.25">
      <c r="B13" s="32">
        <v>5</v>
      </c>
      <c r="C13" t="s">
        <v>36</v>
      </c>
    </row>
    <row r="16" spans="2:3" ht="87.75" customHeight="1" x14ac:dyDescent="0.25"/>
  </sheetData>
  <pageMargins left="0.7" right="0.7" top="0.75" bottom="0.75" header="0.3" footer="0.3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C25"/>
  <sheetViews>
    <sheetView workbookViewId="0">
      <selection activeCell="I29" sqref="I29"/>
    </sheetView>
  </sheetViews>
  <sheetFormatPr defaultRowHeight="15" x14ac:dyDescent="0.25"/>
  <cols>
    <col min="1" max="2" width="20" customWidth="1"/>
    <col min="3" max="3" width="23" customWidth="1"/>
    <col min="4" max="81" width="9.140625" style="93"/>
  </cols>
  <sheetData>
    <row r="1" spans="1:81" s="1" customFormat="1" ht="18.75" customHeight="1" x14ac:dyDescent="0.25">
      <c r="A1" s="1" t="s">
        <v>105</v>
      </c>
      <c r="B1" s="1" t="s">
        <v>132</v>
      </c>
      <c r="C1" s="1" t="s">
        <v>133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</row>
    <row r="2" spans="1:81" s="93" customFormat="1" x14ac:dyDescent="0.25">
      <c r="A2" s="93" t="s">
        <v>106</v>
      </c>
      <c r="B2" s="93">
        <f>Criteria!J13</f>
        <v>-14</v>
      </c>
      <c r="C2" s="93">
        <f>'Weighted scores - RMA'!K14</f>
        <v>-11</v>
      </c>
    </row>
    <row r="3" spans="1:81" s="92" customFormat="1" x14ac:dyDescent="0.25">
      <c r="A3" s="92" t="s">
        <v>107</v>
      </c>
      <c r="B3" s="92">
        <f>Criteria!M13</f>
        <v>-23</v>
      </c>
      <c r="C3" s="92">
        <f>'Weighted scores - RMA'!N14</f>
        <v>-18.399999999999999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</row>
    <row r="4" spans="1:81" x14ac:dyDescent="0.25">
      <c r="A4" t="s">
        <v>108</v>
      </c>
      <c r="B4">
        <f>Criteria!P13</f>
        <v>-17</v>
      </c>
      <c r="C4">
        <f>'Weighted scores - RMA'!Q14</f>
        <v>-12.8</v>
      </c>
    </row>
    <row r="5" spans="1:81" s="92" customFormat="1" x14ac:dyDescent="0.25">
      <c r="A5" s="92" t="s">
        <v>109</v>
      </c>
      <c r="B5" s="92">
        <f>Criteria!S13</f>
        <v>-22</v>
      </c>
      <c r="C5" s="92">
        <f>'Weighted scores - RMA'!T14</f>
        <v>-17.600000000000001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</row>
    <row r="6" spans="1:81" x14ac:dyDescent="0.25">
      <c r="A6" t="s">
        <v>110</v>
      </c>
      <c r="B6">
        <f>Criteria!V13</f>
        <v>-15</v>
      </c>
      <c r="C6">
        <f>'Weighted scores - RMA'!W14</f>
        <v>-10.7</v>
      </c>
    </row>
    <row r="7" spans="1:81" s="92" customFormat="1" x14ac:dyDescent="0.25">
      <c r="A7" s="92" t="s">
        <v>111</v>
      </c>
      <c r="B7" s="92">
        <f>Criteria!Y13</f>
        <v>-23</v>
      </c>
      <c r="C7" s="92">
        <f>'Weighted scores - RMA'!Z14</f>
        <v>-17.600000000000001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</row>
    <row r="8" spans="1:81" s="93" customFormat="1" x14ac:dyDescent="0.25">
      <c r="A8" s="93" t="s">
        <v>112</v>
      </c>
      <c r="B8" s="93">
        <f>Criteria!AB13</f>
        <v>-14</v>
      </c>
      <c r="C8" s="93">
        <f>'Weighted scores - RMA'!AC14</f>
        <v>-9.6999999999999993</v>
      </c>
    </row>
    <row r="9" spans="1:81" s="93" customFormat="1" x14ac:dyDescent="0.25">
      <c r="A9" s="93" t="s">
        <v>113</v>
      </c>
      <c r="B9" s="93">
        <f>Criteria!AE13</f>
        <v>-22</v>
      </c>
      <c r="C9" s="93">
        <f>'Weighted scores - RMA'!AF14</f>
        <v>-16.600000000000001</v>
      </c>
    </row>
    <row r="10" spans="1:81" s="93" customFormat="1" x14ac:dyDescent="0.25">
      <c r="A10" s="93" t="s">
        <v>114</v>
      </c>
      <c r="B10" s="93">
        <f>Criteria!AH13</f>
        <v>-14</v>
      </c>
      <c r="C10" s="93">
        <f>'Weighted scores - RMA'!AI14</f>
        <v>-10.199999999999999</v>
      </c>
    </row>
    <row r="11" spans="1:81" s="93" customFormat="1" x14ac:dyDescent="0.25">
      <c r="A11" s="93" t="s">
        <v>115</v>
      </c>
      <c r="B11" s="93">
        <f>Criteria!AK13</f>
        <v>-18</v>
      </c>
      <c r="C11" s="93">
        <f>'Weighted scores - RMA'!AL14</f>
        <v>-13.6</v>
      </c>
    </row>
    <row r="12" spans="1:81" s="93" customFormat="1" x14ac:dyDescent="0.25">
      <c r="A12" s="93" t="s">
        <v>116</v>
      </c>
      <c r="B12" s="93">
        <f>Criteria!AN13</f>
        <v>-17</v>
      </c>
      <c r="C12" s="93">
        <f>'Weighted scores - RMA'!AO14</f>
        <v>-12.8</v>
      </c>
    </row>
    <row r="13" spans="1:81" s="92" customFormat="1" x14ac:dyDescent="0.25">
      <c r="A13" s="92" t="s">
        <v>117</v>
      </c>
      <c r="B13" s="92">
        <f>Criteria!AQ13</f>
        <v>-21</v>
      </c>
      <c r="C13" s="92">
        <f>'Weighted scores - RMA'!AR14</f>
        <v>-16.8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</row>
    <row r="14" spans="1:81" s="93" customFormat="1" x14ac:dyDescent="0.25">
      <c r="A14" s="93" t="s">
        <v>118</v>
      </c>
      <c r="B14" s="93">
        <f>Criteria!AT13</f>
        <v>-15</v>
      </c>
      <c r="C14" s="93">
        <f>'Weighted scores - RMA'!AU14</f>
        <v>-11.3</v>
      </c>
    </row>
    <row r="15" spans="1:81" s="92" customFormat="1" x14ac:dyDescent="0.25">
      <c r="A15" s="92" t="s">
        <v>119</v>
      </c>
      <c r="B15" s="92">
        <f>Criteria!AW13</f>
        <v>-21</v>
      </c>
      <c r="C15" s="92">
        <f>'Weighted scores - RMA'!AX14</f>
        <v>-17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</row>
    <row r="16" spans="1:81" x14ac:dyDescent="0.25">
      <c r="A16" t="s">
        <v>120</v>
      </c>
      <c r="B16">
        <f>Criteria!AZ13</f>
        <v>-18</v>
      </c>
      <c r="C16">
        <f>'Weighted scores - RMA'!BA14</f>
        <v>-13.2</v>
      </c>
    </row>
    <row r="17" spans="1:81" x14ac:dyDescent="0.25">
      <c r="A17" t="s">
        <v>121</v>
      </c>
      <c r="B17">
        <f>Criteria!BC13</f>
        <v>-19</v>
      </c>
      <c r="C17">
        <f>'Weighted scores - RMA'!BD14</f>
        <v>-14.5</v>
      </c>
    </row>
    <row r="18" spans="1:81" s="92" customFormat="1" x14ac:dyDescent="0.25">
      <c r="A18" s="92" t="s">
        <v>122</v>
      </c>
      <c r="B18" s="92">
        <f>Criteria!BF13</f>
        <v>-22</v>
      </c>
      <c r="C18" s="92">
        <f>'Weighted scores - RMA'!BG14</f>
        <v>-16.8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</row>
    <row r="19" spans="1:81" s="92" customFormat="1" x14ac:dyDescent="0.25">
      <c r="A19" s="92" t="s">
        <v>123</v>
      </c>
      <c r="B19" s="92">
        <f>Criteria!BI13</f>
        <v>-25</v>
      </c>
      <c r="C19" s="92">
        <f>'Weighted scores - RMA'!BJ14</f>
        <v>-19.399999999999999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</row>
    <row r="20" spans="1:81" x14ac:dyDescent="0.25">
      <c r="A20" t="s">
        <v>124</v>
      </c>
      <c r="B20">
        <f>Criteria!BL13</f>
        <v>-21</v>
      </c>
      <c r="C20">
        <f>'Weighted scores - RMA'!BM14</f>
        <v>-15.3</v>
      </c>
    </row>
    <row r="21" spans="1:81" x14ac:dyDescent="0.25">
      <c r="A21" t="s">
        <v>125</v>
      </c>
      <c r="B21">
        <f>Criteria!BO13</f>
        <v>-24</v>
      </c>
      <c r="C21">
        <f>'Weighted scores - RMA'!BP14</f>
        <v>-18.100000000000001</v>
      </c>
    </row>
    <row r="22" spans="1:81" s="92" customFormat="1" x14ac:dyDescent="0.25">
      <c r="A22" s="92" t="s">
        <v>126</v>
      </c>
      <c r="B22" s="92">
        <f>Criteria!BR13</f>
        <v>-27</v>
      </c>
      <c r="C22" s="92">
        <f>'Weighted scores - RMA'!BS14</f>
        <v>-20.799999999999997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</row>
    <row r="23" spans="1:81" s="92" customFormat="1" x14ac:dyDescent="0.25">
      <c r="A23" s="92" t="s">
        <v>127</v>
      </c>
      <c r="B23" s="92">
        <f>Criteria!BU13</f>
        <v>-29</v>
      </c>
      <c r="C23" s="92">
        <f>'Weighted scores - RMA'!BV14</f>
        <v>-22.6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</row>
    <row r="24" spans="1:81" x14ac:dyDescent="0.25">
      <c r="A24" t="s">
        <v>128</v>
      </c>
      <c r="B24">
        <f>Criteria!BX13</f>
        <v>-10</v>
      </c>
      <c r="C24">
        <f>'Weighted scores - RMA'!BY14</f>
        <v>-7.3999999999999995</v>
      </c>
    </row>
    <row r="25" spans="1:81" x14ac:dyDescent="0.25">
      <c r="A25" t="s">
        <v>129</v>
      </c>
      <c r="B25">
        <f>Criteria!CA13</f>
        <v>-11</v>
      </c>
      <c r="C25">
        <f>'Weighted scores - RMA'!CB14</f>
        <v>-8.2000000000000011</v>
      </c>
    </row>
  </sheetData>
  <conditionalFormatting sqref="B2:B2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2:C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B15"/>
  <sheetViews>
    <sheetView topLeftCell="A11" workbookViewId="0">
      <selection activeCell="K11" sqref="K11"/>
    </sheetView>
  </sheetViews>
  <sheetFormatPr defaultRowHeight="15" x14ac:dyDescent="0.25"/>
  <sheetData>
    <row r="1" spans="1:80" ht="18.75" x14ac:dyDescent="0.25">
      <c r="A1" s="107" t="s">
        <v>19</v>
      </c>
      <c r="B1" s="107" t="s">
        <v>20</v>
      </c>
      <c r="C1" s="107" t="s">
        <v>27</v>
      </c>
      <c r="D1" s="107" t="s">
        <v>5</v>
      </c>
      <c r="E1" s="109" t="s">
        <v>61</v>
      </c>
      <c r="F1" s="107" t="s">
        <v>4</v>
      </c>
      <c r="G1" s="107" t="s">
        <v>16</v>
      </c>
      <c r="H1" s="107"/>
      <c r="I1" s="107" t="s">
        <v>37</v>
      </c>
      <c r="J1" s="107"/>
      <c r="K1" s="107"/>
      <c r="L1" s="107" t="s">
        <v>38</v>
      </c>
      <c r="M1" s="107"/>
      <c r="N1" s="107"/>
      <c r="O1" s="107" t="s">
        <v>39</v>
      </c>
      <c r="P1" s="107"/>
      <c r="Q1" s="107"/>
      <c r="R1" s="107" t="s">
        <v>40</v>
      </c>
      <c r="S1" s="107"/>
      <c r="T1" s="107"/>
      <c r="U1" s="107" t="s">
        <v>41</v>
      </c>
      <c r="V1" s="107"/>
      <c r="W1" s="107"/>
      <c r="X1" s="107" t="s">
        <v>42</v>
      </c>
      <c r="Y1" s="107"/>
      <c r="Z1" s="107"/>
      <c r="AA1" s="107" t="s">
        <v>43</v>
      </c>
      <c r="AB1" s="107"/>
      <c r="AC1" s="107"/>
      <c r="AD1" s="107" t="s">
        <v>44</v>
      </c>
      <c r="AE1" s="107"/>
      <c r="AF1" s="107"/>
      <c r="AG1" s="107" t="s">
        <v>45</v>
      </c>
      <c r="AH1" s="107"/>
      <c r="AI1" s="107"/>
      <c r="AJ1" s="107" t="s">
        <v>46</v>
      </c>
      <c r="AK1" s="107"/>
      <c r="AL1" s="107"/>
      <c r="AM1" s="107" t="s">
        <v>47</v>
      </c>
      <c r="AN1" s="107"/>
      <c r="AO1" s="107"/>
      <c r="AP1" s="107" t="s">
        <v>48</v>
      </c>
      <c r="AQ1" s="107"/>
      <c r="AR1" s="107"/>
      <c r="AS1" s="107" t="s">
        <v>49</v>
      </c>
      <c r="AT1" s="107"/>
      <c r="AU1" s="107"/>
      <c r="AV1" s="107" t="s">
        <v>50</v>
      </c>
      <c r="AW1" s="107"/>
      <c r="AX1" s="107"/>
      <c r="AY1" s="107" t="s">
        <v>51</v>
      </c>
      <c r="AZ1" s="107"/>
      <c r="BA1" s="107"/>
      <c r="BB1" s="107" t="s">
        <v>52</v>
      </c>
      <c r="BC1" s="107"/>
      <c r="BD1" s="107"/>
      <c r="BE1" s="107" t="s">
        <v>53</v>
      </c>
      <c r="BF1" s="107"/>
      <c r="BG1" s="107"/>
      <c r="BH1" s="107" t="s">
        <v>54</v>
      </c>
      <c r="BI1" s="107"/>
      <c r="BJ1" s="107"/>
      <c r="BK1" s="107" t="s">
        <v>55</v>
      </c>
      <c r="BL1" s="107"/>
      <c r="BM1" s="107"/>
      <c r="BN1" s="107" t="s">
        <v>56</v>
      </c>
      <c r="BO1" s="107"/>
      <c r="BP1" s="107"/>
      <c r="BQ1" s="107" t="s">
        <v>57</v>
      </c>
      <c r="BR1" s="107"/>
      <c r="BS1" s="107"/>
      <c r="BT1" s="107" t="s">
        <v>58</v>
      </c>
      <c r="BU1" s="107"/>
      <c r="BV1" s="107"/>
      <c r="BW1" s="107" t="s">
        <v>59</v>
      </c>
      <c r="BX1" s="107"/>
      <c r="BY1" s="107"/>
      <c r="BZ1" s="107" t="s">
        <v>60</v>
      </c>
      <c r="CA1" s="107"/>
      <c r="CB1" s="107"/>
    </row>
    <row r="2" spans="1:80" ht="150" x14ac:dyDescent="0.25">
      <c r="A2" s="108"/>
      <c r="B2" s="108"/>
      <c r="C2" s="108"/>
      <c r="D2" s="108"/>
      <c r="E2" s="110"/>
      <c r="F2" s="107"/>
      <c r="G2" s="107"/>
      <c r="H2" s="107"/>
      <c r="I2" s="56" t="s">
        <v>1</v>
      </c>
      <c r="J2" s="56" t="s">
        <v>17</v>
      </c>
      <c r="K2" s="56" t="s">
        <v>15</v>
      </c>
      <c r="L2" s="56" t="s">
        <v>1</v>
      </c>
      <c r="M2" s="56" t="s">
        <v>17</v>
      </c>
      <c r="N2" s="56" t="s">
        <v>15</v>
      </c>
      <c r="O2" s="56" t="s">
        <v>1</v>
      </c>
      <c r="P2" s="56" t="s">
        <v>17</v>
      </c>
      <c r="Q2" s="56" t="s">
        <v>15</v>
      </c>
      <c r="R2" s="56" t="s">
        <v>1</v>
      </c>
      <c r="S2" s="56" t="s">
        <v>17</v>
      </c>
      <c r="T2" s="56" t="s">
        <v>15</v>
      </c>
      <c r="U2" s="56" t="s">
        <v>1</v>
      </c>
      <c r="V2" s="56" t="s">
        <v>17</v>
      </c>
      <c r="W2" s="56" t="s">
        <v>15</v>
      </c>
      <c r="X2" s="56" t="s">
        <v>1</v>
      </c>
      <c r="Y2" s="56" t="s">
        <v>17</v>
      </c>
      <c r="Z2" s="56" t="s">
        <v>15</v>
      </c>
      <c r="AA2" s="56" t="s">
        <v>1</v>
      </c>
      <c r="AB2" s="56" t="s">
        <v>17</v>
      </c>
      <c r="AC2" s="56" t="s">
        <v>15</v>
      </c>
      <c r="AD2" s="56" t="s">
        <v>1</v>
      </c>
      <c r="AE2" s="56" t="s">
        <v>17</v>
      </c>
      <c r="AF2" s="56" t="s">
        <v>15</v>
      </c>
      <c r="AG2" s="56" t="s">
        <v>1</v>
      </c>
      <c r="AH2" s="56" t="s">
        <v>17</v>
      </c>
      <c r="AI2" s="56" t="s">
        <v>15</v>
      </c>
      <c r="AJ2" s="56" t="s">
        <v>1</v>
      </c>
      <c r="AK2" s="56" t="s">
        <v>17</v>
      </c>
      <c r="AL2" s="56" t="s">
        <v>15</v>
      </c>
      <c r="AM2" s="56" t="s">
        <v>1</v>
      </c>
      <c r="AN2" s="56" t="s">
        <v>17</v>
      </c>
      <c r="AO2" s="56" t="s">
        <v>15</v>
      </c>
      <c r="AP2" s="56" t="s">
        <v>1</v>
      </c>
      <c r="AQ2" s="56" t="s">
        <v>17</v>
      </c>
      <c r="AR2" s="56" t="s">
        <v>15</v>
      </c>
      <c r="AS2" s="56" t="s">
        <v>1</v>
      </c>
      <c r="AT2" s="56" t="s">
        <v>17</v>
      </c>
      <c r="AU2" s="56" t="s">
        <v>15</v>
      </c>
      <c r="AV2" s="56" t="s">
        <v>1</v>
      </c>
      <c r="AW2" s="56" t="s">
        <v>17</v>
      </c>
      <c r="AX2" s="56" t="s">
        <v>15</v>
      </c>
      <c r="AY2" s="56" t="s">
        <v>1</v>
      </c>
      <c r="AZ2" s="56" t="s">
        <v>17</v>
      </c>
      <c r="BA2" s="56" t="s">
        <v>15</v>
      </c>
      <c r="BB2" s="56" t="s">
        <v>1</v>
      </c>
      <c r="BC2" s="56" t="s">
        <v>17</v>
      </c>
      <c r="BD2" s="56" t="s">
        <v>15</v>
      </c>
      <c r="BE2" s="56" t="s">
        <v>1</v>
      </c>
      <c r="BF2" s="56" t="s">
        <v>17</v>
      </c>
      <c r="BG2" s="56" t="s">
        <v>15</v>
      </c>
      <c r="BH2" s="56" t="s">
        <v>1</v>
      </c>
      <c r="BI2" s="56" t="s">
        <v>17</v>
      </c>
      <c r="BJ2" s="56" t="s">
        <v>15</v>
      </c>
      <c r="BK2" s="56" t="s">
        <v>1</v>
      </c>
      <c r="BL2" s="56" t="s">
        <v>17</v>
      </c>
      <c r="BM2" s="56" t="s">
        <v>15</v>
      </c>
      <c r="BN2" s="56" t="s">
        <v>1</v>
      </c>
      <c r="BO2" s="56" t="s">
        <v>17</v>
      </c>
      <c r="BP2" s="56" t="s">
        <v>15</v>
      </c>
      <c r="BQ2" s="56" t="s">
        <v>1</v>
      </c>
      <c r="BR2" s="56" t="s">
        <v>17</v>
      </c>
      <c r="BS2" s="56" t="s">
        <v>15</v>
      </c>
      <c r="BT2" s="56" t="s">
        <v>1</v>
      </c>
      <c r="BU2" s="56" t="s">
        <v>17</v>
      </c>
      <c r="BV2" s="56" t="s">
        <v>15</v>
      </c>
      <c r="BW2" s="56" t="s">
        <v>1</v>
      </c>
      <c r="BX2" s="56" t="s">
        <v>17</v>
      </c>
      <c r="BY2" s="56" t="s">
        <v>15</v>
      </c>
      <c r="BZ2" s="56" t="s">
        <v>1</v>
      </c>
      <c r="CA2" s="56" t="s">
        <v>17</v>
      </c>
      <c r="CB2" s="56" t="s">
        <v>15</v>
      </c>
    </row>
    <row r="3" spans="1:80" ht="281.25" x14ac:dyDescent="0.25">
      <c r="A3" s="58" t="s">
        <v>7</v>
      </c>
      <c r="B3" s="59" t="s">
        <v>99</v>
      </c>
      <c r="C3" s="59" t="s">
        <v>26</v>
      </c>
      <c r="D3" s="59" t="s">
        <v>26</v>
      </c>
      <c r="E3" s="59"/>
      <c r="F3" s="58" t="s">
        <v>18</v>
      </c>
      <c r="G3" s="60"/>
      <c r="H3" s="61"/>
      <c r="I3" s="62">
        <v>2</v>
      </c>
      <c r="J3" s="62">
        <f>I3*H3</f>
        <v>0</v>
      </c>
      <c r="K3" s="57"/>
      <c r="L3" s="61">
        <v>2</v>
      </c>
      <c r="M3" s="62">
        <f>L3*H3</f>
        <v>0</v>
      </c>
      <c r="N3" s="57"/>
      <c r="O3" s="62">
        <v>2</v>
      </c>
      <c r="P3" s="62">
        <f>O3*H3</f>
        <v>0</v>
      </c>
      <c r="Q3" s="57"/>
      <c r="R3" s="62">
        <v>2</v>
      </c>
      <c r="S3" s="62">
        <f>R3*H3</f>
        <v>0</v>
      </c>
      <c r="T3" s="57"/>
      <c r="U3" s="61">
        <v>2</v>
      </c>
      <c r="V3" s="62">
        <f>U3*H3</f>
        <v>0</v>
      </c>
      <c r="W3" s="57"/>
      <c r="X3" s="62">
        <v>2</v>
      </c>
      <c r="Y3" s="62">
        <f>X3*H3</f>
        <v>0</v>
      </c>
      <c r="Z3" s="57"/>
      <c r="AA3" s="62">
        <v>2</v>
      </c>
      <c r="AB3" s="62">
        <f>AA3*H3</f>
        <v>0</v>
      </c>
      <c r="AC3" s="57"/>
      <c r="AD3" s="61">
        <v>2</v>
      </c>
      <c r="AE3" s="62">
        <f>AD3*H3</f>
        <v>0</v>
      </c>
      <c r="AF3" s="57"/>
      <c r="AG3" s="62">
        <v>2</v>
      </c>
      <c r="AH3" s="62">
        <f>AG3*H3</f>
        <v>0</v>
      </c>
      <c r="AI3" s="57"/>
      <c r="AJ3" s="62">
        <v>2</v>
      </c>
      <c r="AK3" s="62">
        <f>AJ3*H3</f>
        <v>0</v>
      </c>
      <c r="AL3" s="57"/>
      <c r="AM3" s="62">
        <v>2</v>
      </c>
      <c r="AN3" s="62">
        <f>AM3*H3</f>
        <v>0</v>
      </c>
      <c r="AO3" s="57"/>
      <c r="AP3" s="61">
        <v>2</v>
      </c>
      <c r="AQ3" s="62">
        <f>AP3*H3</f>
        <v>0</v>
      </c>
      <c r="AR3" s="57"/>
      <c r="AS3" s="62">
        <v>2</v>
      </c>
      <c r="AT3" s="62">
        <f>AS3*H3</f>
        <v>0</v>
      </c>
      <c r="AU3" s="57"/>
      <c r="AV3" s="62">
        <v>2</v>
      </c>
      <c r="AW3" s="62">
        <f>AV3*H3</f>
        <v>0</v>
      </c>
      <c r="AX3" s="57"/>
      <c r="AY3" s="62">
        <v>2</v>
      </c>
      <c r="AZ3" s="62">
        <f>AY3*H3</f>
        <v>0</v>
      </c>
      <c r="BA3" s="57"/>
      <c r="BB3" s="61">
        <v>2</v>
      </c>
      <c r="BC3" s="62">
        <f>BB3*H3</f>
        <v>0</v>
      </c>
      <c r="BD3" s="57"/>
      <c r="BE3" s="62">
        <v>2</v>
      </c>
      <c r="BF3" s="62">
        <f t="shared" ref="BF3:BF11" si="0">BE3*H3</f>
        <v>0</v>
      </c>
      <c r="BG3" s="57"/>
      <c r="BH3" s="61">
        <v>2</v>
      </c>
      <c r="BI3" s="62">
        <f t="shared" ref="BI3:BI11" si="1">BH3*H3</f>
        <v>0</v>
      </c>
      <c r="BJ3" s="57"/>
      <c r="BK3" s="62">
        <v>2</v>
      </c>
      <c r="BL3" s="62">
        <f t="shared" ref="BL3:BL11" si="2">BK3*H3</f>
        <v>0</v>
      </c>
      <c r="BM3" s="57"/>
      <c r="BN3" s="62">
        <v>2</v>
      </c>
      <c r="BO3" s="62">
        <f t="shared" ref="BO3:BO11" si="3">BN3*H3</f>
        <v>0</v>
      </c>
      <c r="BP3" s="57"/>
      <c r="BQ3" s="62">
        <v>2</v>
      </c>
      <c r="BR3" s="62">
        <f>BQ3*H3</f>
        <v>0</v>
      </c>
      <c r="BS3" s="57"/>
      <c r="BT3" s="61">
        <v>2</v>
      </c>
      <c r="BU3" s="62">
        <f>BT3*H3</f>
        <v>0</v>
      </c>
      <c r="BV3" s="57"/>
      <c r="BW3" s="62">
        <v>1</v>
      </c>
      <c r="BX3" s="62">
        <f t="shared" ref="BX3:BX11" si="4">BW3*H3</f>
        <v>0</v>
      </c>
      <c r="BY3" s="57"/>
      <c r="BZ3" s="61">
        <v>1</v>
      </c>
      <c r="CA3" s="62">
        <f t="shared" ref="CA3:CA11" si="5">BZ3*H3</f>
        <v>0</v>
      </c>
      <c r="CB3" s="57"/>
    </row>
    <row r="4" spans="1:80" ht="409.5" x14ac:dyDescent="0.25">
      <c r="A4" s="66" t="s">
        <v>10</v>
      </c>
      <c r="B4" s="67" t="s">
        <v>100</v>
      </c>
      <c r="C4" s="68" t="s">
        <v>26</v>
      </c>
      <c r="D4" s="68" t="s">
        <v>26</v>
      </c>
      <c r="E4" s="68"/>
      <c r="F4" s="67" t="s">
        <v>97</v>
      </c>
      <c r="G4" s="69"/>
      <c r="H4" s="70"/>
      <c r="I4" s="71">
        <v>2</v>
      </c>
      <c r="J4" s="71">
        <f t="shared" ref="J4:J11" si="6">I4*H4</f>
        <v>0</v>
      </c>
      <c r="K4" s="68"/>
      <c r="L4" s="70">
        <v>-2</v>
      </c>
      <c r="M4" s="71">
        <f t="shared" ref="M4:M11" si="7">L4*H4</f>
        <v>0</v>
      </c>
      <c r="N4" s="68"/>
      <c r="O4" s="71">
        <v>1</v>
      </c>
      <c r="P4" s="71">
        <f t="shared" ref="P4:P11" si="8">O4*H4</f>
        <v>0</v>
      </c>
      <c r="Q4" s="68"/>
      <c r="R4" s="71">
        <v>-1</v>
      </c>
      <c r="S4" s="71">
        <f t="shared" ref="S4:S11" si="9">R4*H4</f>
        <v>0</v>
      </c>
      <c r="T4" s="68"/>
      <c r="U4" s="70">
        <v>2</v>
      </c>
      <c r="V4" s="71">
        <f t="shared" ref="V4:V11" si="10">U4*H4</f>
        <v>0</v>
      </c>
      <c r="W4" s="68"/>
      <c r="X4" s="71">
        <v>-2</v>
      </c>
      <c r="Y4" s="71">
        <f t="shared" ref="Y4:Y11" si="11">X4*H4</f>
        <v>0</v>
      </c>
      <c r="Z4" s="68"/>
      <c r="AA4" s="71">
        <v>2</v>
      </c>
      <c r="AB4" s="71">
        <f t="shared" ref="AB4:AB11" si="12">AA4*H4</f>
        <v>0</v>
      </c>
      <c r="AC4" s="68"/>
      <c r="AD4" s="70">
        <v>-2</v>
      </c>
      <c r="AE4" s="71">
        <f t="shared" ref="AE4:AE11" si="13">AD4*H4</f>
        <v>0</v>
      </c>
      <c r="AF4" s="68"/>
      <c r="AG4" s="71">
        <v>2</v>
      </c>
      <c r="AH4" s="71">
        <f t="shared" ref="AH4:AH11" si="14">AG4*H4</f>
        <v>0</v>
      </c>
      <c r="AI4" s="68"/>
      <c r="AJ4" s="71">
        <v>0</v>
      </c>
      <c r="AK4" s="71">
        <f t="shared" ref="AK4:AK11" si="15">AJ4*H4</f>
        <v>0</v>
      </c>
      <c r="AL4" s="68"/>
      <c r="AM4" s="71">
        <v>1</v>
      </c>
      <c r="AN4" s="71">
        <f t="shared" ref="AN4:AN11" si="16">AM4*H4</f>
        <v>0</v>
      </c>
      <c r="AO4" s="68"/>
      <c r="AP4" s="70">
        <v>0</v>
      </c>
      <c r="AQ4" s="71">
        <f t="shared" ref="AQ4:AQ11" si="17">AP4*H4</f>
        <v>0</v>
      </c>
      <c r="AR4" s="68"/>
      <c r="AS4" s="71">
        <v>1</v>
      </c>
      <c r="AT4" s="71">
        <f t="shared" ref="AT4:AT11" si="18">AS4*H4</f>
        <v>0</v>
      </c>
      <c r="AU4" s="68"/>
      <c r="AV4" s="71">
        <v>-1</v>
      </c>
      <c r="AW4" s="71">
        <f t="shared" ref="AW4:AW11" si="19">AV4*H4</f>
        <v>0</v>
      </c>
      <c r="AX4" s="68"/>
      <c r="AY4" s="71">
        <v>0</v>
      </c>
      <c r="AZ4" s="71">
        <f t="shared" ref="AZ4:AZ11" si="20">AY4*H4</f>
        <v>0</v>
      </c>
      <c r="BA4" s="68"/>
      <c r="BB4" s="70">
        <v>0</v>
      </c>
      <c r="BC4" s="71">
        <f t="shared" ref="BC4:BC11" si="21">BB4*H4</f>
        <v>0</v>
      </c>
      <c r="BD4" s="68"/>
      <c r="BE4" s="71">
        <v>0</v>
      </c>
      <c r="BF4" s="71">
        <f t="shared" si="0"/>
        <v>0</v>
      </c>
      <c r="BG4" s="68"/>
      <c r="BH4" s="70">
        <v>-2</v>
      </c>
      <c r="BI4" s="71">
        <f t="shared" si="1"/>
        <v>0</v>
      </c>
      <c r="BJ4" s="68"/>
      <c r="BK4" s="71">
        <v>-2</v>
      </c>
      <c r="BL4" s="71">
        <f t="shared" si="2"/>
        <v>0</v>
      </c>
      <c r="BM4" s="68"/>
      <c r="BN4" s="71">
        <v>-2</v>
      </c>
      <c r="BO4" s="71">
        <f t="shared" si="3"/>
        <v>0</v>
      </c>
      <c r="BP4" s="68"/>
      <c r="BQ4" s="71">
        <v>-1</v>
      </c>
      <c r="BR4" s="71">
        <f>BQ4*H4</f>
        <v>0</v>
      </c>
      <c r="BS4" s="68"/>
      <c r="BT4" s="70">
        <v>-2</v>
      </c>
      <c r="BU4" s="71">
        <f>BT4*H4</f>
        <v>0</v>
      </c>
      <c r="BV4" s="68"/>
      <c r="BW4" s="71">
        <v>1</v>
      </c>
      <c r="BX4" s="71">
        <f t="shared" si="4"/>
        <v>0</v>
      </c>
      <c r="BY4" s="68"/>
      <c r="BZ4" s="70">
        <v>0</v>
      </c>
      <c r="CA4" s="71">
        <f t="shared" si="5"/>
        <v>0</v>
      </c>
      <c r="CB4" s="68"/>
    </row>
    <row r="5" spans="1:80" ht="409.5" x14ac:dyDescent="0.25">
      <c r="A5" s="57" t="s">
        <v>13</v>
      </c>
      <c r="B5" s="59" t="s">
        <v>101</v>
      </c>
      <c r="C5" s="59" t="s">
        <v>26</v>
      </c>
      <c r="D5" s="59" t="s">
        <v>26</v>
      </c>
      <c r="E5" s="59" t="s">
        <v>66</v>
      </c>
      <c r="F5" s="57" t="s">
        <v>21</v>
      </c>
      <c r="G5" s="60"/>
      <c r="H5" s="61"/>
      <c r="I5" s="62">
        <v>-1</v>
      </c>
      <c r="J5" s="62">
        <f t="shared" si="6"/>
        <v>0</v>
      </c>
      <c r="K5" s="57" t="s">
        <v>78</v>
      </c>
      <c r="L5" s="61">
        <v>-2</v>
      </c>
      <c r="M5" s="62">
        <f t="shared" si="7"/>
        <v>0</v>
      </c>
      <c r="N5" s="57" t="s">
        <v>77</v>
      </c>
      <c r="O5" s="62">
        <v>-3</v>
      </c>
      <c r="P5" s="62">
        <f t="shared" si="8"/>
        <v>0</v>
      </c>
      <c r="Q5" s="57" t="s">
        <v>76</v>
      </c>
      <c r="R5" s="62">
        <v>-2</v>
      </c>
      <c r="S5" s="62">
        <f t="shared" si="9"/>
        <v>0</v>
      </c>
      <c r="T5" s="57" t="s">
        <v>73</v>
      </c>
      <c r="U5" s="61">
        <v>-4</v>
      </c>
      <c r="V5" s="62">
        <f t="shared" si="10"/>
        <v>0</v>
      </c>
      <c r="W5" s="57" t="s">
        <v>70</v>
      </c>
      <c r="X5" s="62">
        <v>-4</v>
      </c>
      <c r="Y5" s="62">
        <f t="shared" si="11"/>
        <v>0</v>
      </c>
      <c r="Z5" s="57"/>
      <c r="AA5" s="62">
        <v>-4</v>
      </c>
      <c r="AB5" s="62">
        <f t="shared" si="12"/>
        <v>0</v>
      </c>
      <c r="AC5" s="57"/>
      <c r="AD5" s="61">
        <v>-4</v>
      </c>
      <c r="AE5" s="62">
        <f t="shared" si="13"/>
        <v>0</v>
      </c>
      <c r="AF5" s="57"/>
      <c r="AG5" s="62">
        <v>-3</v>
      </c>
      <c r="AH5" s="62">
        <f t="shared" si="14"/>
        <v>0</v>
      </c>
      <c r="AI5" s="57" t="s">
        <v>72</v>
      </c>
      <c r="AJ5" s="62">
        <v>-3</v>
      </c>
      <c r="AK5" s="62">
        <f t="shared" si="15"/>
        <v>0</v>
      </c>
      <c r="AL5" s="57"/>
      <c r="AM5" s="62">
        <v>-3</v>
      </c>
      <c r="AN5" s="62">
        <f t="shared" si="16"/>
        <v>0</v>
      </c>
      <c r="AO5" s="57" t="s">
        <v>74</v>
      </c>
      <c r="AP5" s="61">
        <v>-2</v>
      </c>
      <c r="AQ5" s="62">
        <f t="shared" si="17"/>
        <v>0</v>
      </c>
      <c r="AR5" s="57" t="s">
        <v>75</v>
      </c>
      <c r="AS5" s="62">
        <v>-4</v>
      </c>
      <c r="AT5" s="62">
        <f t="shared" si="18"/>
        <v>0</v>
      </c>
      <c r="AU5" s="57"/>
      <c r="AV5" s="62">
        <v>-3</v>
      </c>
      <c r="AW5" s="62">
        <f t="shared" si="19"/>
        <v>0</v>
      </c>
      <c r="AX5" s="57" t="s">
        <v>71</v>
      </c>
      <c r="AY5" s="62">
        <v>-4</v>
      </c>
      <c r="AZ5" s="62">
        <f t="shared" si="20"/>
        <v>0</v>
      </c>
      <c r="BA5" s="57"/>
      <c r="BB5" s="61">
        <v>-3</v>
      </c>
      <c r="BC5" s="62">
        <f t="shared" si="21"/>
        <v>0</v>
      </c>
      <c r="BD5" s="57"/>
      <c r="BE5" s="62">
        <v>-4</v>
      </c>
      <c r="BF5" s="62">
        <f t="shared" si="0"/>
        <v>0</v>
      </c>
      <c r="BG5" s="57" t="s">
        <v>68</v>
      </c>
      <c r="BH5" s="61">
        <v>-4</v>
      </c>
      <c r="BI5" s="62">
        <f t="shared" si="1"/>
        <v>0</v>
      </c>
      <c r="BJ5" s="57"/>
      <c r="BK5" s="62">
        <v>-4</v>
      </c>
      <c r="BL5" s="62">
        <f t="shared" si="2"/>
        <v>0</v>
      </c>
      <c r="BM5" s="57" t="s">
        <v>69</v>
      </c>
      <c r="BN5" s="62">
        <v>-4</v>
      </c>
      <c r="BO5" s="62">
        <f t="shared" si="3"/>
        <v>0</v>
      </c>
      <c r="BP5" s="57"/>
      <c r="BQ5" s="62">
        <v>-4</v>
      </c>
      <c r="BR5" s="62">
        <f>BQ5*H5</f>
        <v>0</v>
      </c>
      <c r="BS5" s="57"/>
      <c r="BT5" s="61">
        <v>-4</v>
      </c>
      <c r="BU5" s="62">
        <f>BT5*H5</f>
        <v>0</v>
      </c>
      <c r="BV5" s="57"/>
      <c r="BW5" s="62">
        <v>-4</v>
      </c>
      <c r="BX5" s="62">
        <f t="shared" si="4"/>
        <v>0</v>
      </c>
      <c r="BY5" s="57" t="s">
        <v>67</v>
      </c>
      <c r="BZ5" s="61">
        <v>-4</v>
      </c>
      <c r="CA5" s="62">
        <f t="shared" si="5"/>
        <v>0</v>
      </c>
      <c r="CB5" s="57"/>
    </row>
    <row r="6" spans="1:80" ht="409.5" x14ac:dyDescent="0.25">
      <c r="A6" s="67" t="s">
        <v>22</v>
      </c>
      <c r="B6" s="67" t="s">
        <v>101</v>
      </c>
      <c r="C6" s="68" t="s">
        <v>26</v>
      </c>
      <c r="D6" s="68" t="s">
        <v>26</v>
      </c>
      <c r="E6" s="68"/>
      <c r="F6" s="68" t="s">
        <v>6</v>
      </c>
      <c r="G6" s="69"/>
      <c r="H6" s="70"/>
      <c r="I6" s="71">
        <v>-4</v>
      </c>
      <c r="J6" s="62">
        <f>I6*H6</f>
        <v>0</v>
      </c>
      <c r="K6" s="68" t="s">
        <v>85</v>
      </c>
      <c r="L6" s="76">
        <v>-5</v>
      </c>
      <c r="M6" s="62">
        <f t="shared" si="7"/>
        <v>0</v>
      </c>
      <c r="N6" s="68" t="s">
        <v>84</v>
      </c>
      <c r="O6" s="71">
        <v>-4</v>
      </c>
      <c r="P6" s="71">
        <f t="shared" si="8"/>
        <v>0</v>
      </c>
      <c r="Q6" s="68" t="s">
        <v>86</v>
      </c>
      <c r="R6" s="75">
        <v>-5</v>
      </c>
      <c r="S6" s="62">
        <f t="shared" si="9"/>
        <v>0</v>
      </c>
      <c r="T6" s="68"/>
      <c r="U6" s="70">
        <v>-2</v>
      </c>
      <c r="V6" s="71">
        <f t="shared" si="10"/>
        <v>0</v>
      </c>
      <c r="W6" s="68" t="s">
        <v>87</v>
      </c>
      <c r="X6" s="71">
        <v>-4</v>
      </c>
      <c r="Y6" s="71">
        <f t="shared" si="11"/>
        <v>0</v>
      </c>
      <c r="Z6" s="68" t="s">
        <v>79</v>
      </c>
      <c r="AA6" s="71">
        <v>-3</v>
      </c>
      <c r="AB6" s="71">
        <f t="shared" si="12"/>
        <v>0</v>
      </c>
      <c r="AC6" s="68" t="s">
        <v>88</v>
      </c>
      <c r="AD6" s="70">
        <v>-4</v>
      </c>
      <c r="AE6" s="71">
        <f t="shared" si="13"/>
        <v>0</v>
      </c>
      <c r="AF6" s="68" t="s">
        <v>80</v>
      </c>
      <c r="AG6" s="71">
        <v>-2</v>
      </c>
      <c r="AH6" s="71">
        <f t="shared" si="14"/>
        <v>0</v>
      </c>
      <c r="AI6" s="68" t="s">
        <v>81</v>
      </c>
      <c r="AJ6" s="71">
        <v>-3</v>
      </c>
      <c r="AK6" s="71">
        <f t="shared" si="15"/>
        <v>0</v>
      </c>
      <c r="AL6" s="68" t="s">
        <v>82</v>
      </c>
      <c r="AM6" s="71">
        <v>-3</v>
      </c>
      <c r="AN6" s="71">
        <f t="shared" si="16"/>
        <v>0</v>
      </c>
      <c r="AO6" s="68" t="s">
        <v>89</v>
      </c>
      <c r="AP6" s="76">
        <v>-5</v>
      </c>
      <c r="AQ6" s="62">
        <f t="shared" si="17"/>
        <v>0</v>
      </c>
      <c r="AR6" s="68" t="s">
        <v>90</v>
      </c>
      <c r="AS6" s="71">
        <v>-3</v>
      </c>
      <c r="AT6" s="71">
        <f t="shared" si="18"/>
        <v>0</v>
      </c>
      <c r="AU6" s="68" t="s">
        <v>83</v>
      </c>
      <c r="AV6" s="71">
        <v>-5</v>
      </c>
      <c r="AW6" s="71">
        <f t="shared" si="19"/>
        <v>0</v>
      </c>
      <c r="AX6" s="68"/>
      <c r="AY6" s="71">
        <v>-3</v>
      </c>
      <c r="AZ6" s="71">
        <f t="shared" si="20"/>
        <v>0</v>
      </c>
      <c r="BA6" s="68" t="s">
        <v>91</v>
      </c>
      <c r="BB6" s="70">
        <v>-4</v>
      </c>
      <c r="BC6" s="71">
        <f t="shared" si="21"/>
        <v>0</v>
      </c>
      <c r="BD6" s="68"/>
      <c r="BE6" s="75">
        <v>-5</v>
      </c>
      <c r="BF6" s="62">
        <f t="shared" si="0"/>
        <v>0</v>
      </c>
      <c r="BG6" s="68"/>
      <c r="BH6" s="76">
        <v>-5</v>
      </c>
      <c r="BI6" s="62">
        <f t="shared" si="1"/>
        <v>0</v>
      </c>
      <c r="BJ6" s="68"/>
      <c r="BK6" s="75">
        <v>-3</v>
      </c>
      <c r="BL6" s="62">
        <f t="shared" si="2"/>
        <v>0</v>
      </c>
      <c r="BM6" s="68"/>
      <c r="BN6" s="75">
        <v>-4</v>
      </c>
      <c r="BO6" s="62">
        <f t="shared" si="3"/>
        <v>0</v>
      </c>
      <c r="BP6" s="68"/>
      <c r="BQ6" s="75">
        <v>-5</v>
      </c>
      <c r="BR6" s="62">
        <f t="shared" ref="BR6:BR9" si="22">BQ6*H6</f>
        <v>0</v>
      </c>
      <c r="BS6" s="68"/>
      <c r="BT6" s="76">
        <v>-5</v>
      </c>
      <c r="BU6" s="62">
        <f t="shared" ref="BU6:BU7" si="23">BT6*H6</f>
        <v>0</v>
      </c>
      <c r="BV6" s="68"/>
      <c r="BW6" s="71">
        <v>-2</v>
      </c>
      <c r="BX6" s="71">
        <f t="shared" si="4"/>
        <v>0</v>
      </c>
      <c r="BY6" s="68" t="s">
        <v>92</v>
      </c>
      <c r="BZ6" s="70">
        <v>-2</v>
      </c>
      <c r="CA6" s="71">
        <f t="shared" si="5"/>
        <v>0</v>
      </c>
      <c r="CB6" s="68" t="s">
        <v>93</v>
      </c>
    </row>
    <row r="7" spans="1:80" ht="75" x14ac:dyDescent="0.25">
      <c r="A7" s="57" t="s">
        <v>12</v>
      </c>
      <c r="B7" s="59" t="s">
        <v>101</v>
      </c>
      <c r="C7" s="59" t="s">
        <v>26</v>
      </c>
      <c r="D7" s="59" t="s">
        <v>26</v>
      </c>
      <c r="E7" s="59"/>
      <c r="F7" s="57" t="s">
        <v>98</v>
      </c>
      <c r="G7" s="60"/>
      <c r="H7" s="61"/>
      <c r="I7" s="62">
        <v>-1</v>
      </c>
      <c r="J7" s="62">
        <f t="shared" si="6"/>
        <v>0</v>
      </c>
      <c r="K7" s="57"/>
      <c r="L7" s="61">
        <v>-1</v>
      </c>
      <c r="M7" s="62">
        <f t="shared" si="7"/>
        <v>0</v>
      </c>
      <c r="N7" s="57"/>
      <c r="O7" s="62">
        <v>-1</v>
      </c>
      <c r="P7" s="62">
        <f t="shared" si="8"/>
        <v>0</v>
      </c>
      <c r="Q7" s="57"/>
      <c r="R7" s="62">
        <v>-1</v>
      </c>
      <c r="S7" s="62">
        <f t="shared" si="9"/>
        <v>0</v>
      </c>
      <c r="T7" s="57"/>
      <c r="U7" s="61">
        <v>-1</v>
      </c>
      <c r="V7" s="62">
        <f t="shared" si="10"/>
        <v>0</v>
      </c>
      <c r="W7" s="57"/>
      <c r="X7" s="62">
        <v>-1</v>
      </c>
      <c r="Y7" s="62">
        <f t="shared" si="11"/>
        <v>0</v>
      </c>
      <c r="Z7" s="57"/>
      <c r="AA7" s="62">
        <v>-1</v>
      </c>
      <c r="AB7" s="62">
        <f t="shared" si="12"/>
        <v>0</v>
      </c>
      <c r="AC7" s="57"/>
      <c r="AD7" s="61">
        <v>-1</v>
      </c>
      <c r="AE7" s="62">
        <f t="shared" si="13"/>
        <v>0</v>
      </c>
      <c r="AF7" s="57"/>
      <c r="AG7" s="62">
        <v>-1</v>
      </c>
      <c r="AH7" s="62">
        <f t="shared" si="14"/>
        <v>0</v>
      </c>
      <c r="AI7" s="57"/>
      <c r="AJ7" s="62">
        <v>-1</v>
      </c>
      <c r="AK7" s="62">
        <f t="shared" si="15"/>
        <v>0</v>
      </c>
      <c r="AL7" s="57"/>
      <c r="AM7" s="62">
        <v>-1</v>
      </c>
      <c r="AN7" s="62">
        <f t="shared" si="16"/>
        <v>0</v>
      </c>
      <c r="AO7" s="57"/>
      <c r="AP7" s="61">
        <v>-1</v>
      </c>
      <c r="AQ7" s="62">
        <f t="shared" si="17"/>
        <v>0</v>
      </c>
      <c r="AR7" s="57"/>
      <c r="AS7" s="62">
        <v>-1</v>
      </c>
      <c r="AT7" s="62">
        <f t="shared" si="18"/>
        <v>0</v>
      </c>
      <c r="AU7" s="57"/>
      <c r="AV7" s="62">
        <v>-1</v>
      </c>
      <c r="AW7" s="62">
        <f t="shared" si="19"/>
        <v>0</v>
      </c>
      <c r="AX7" s="57"/>
      <c r="AY7" s="62">
        <v>-1</v>
      </c>
      <c r="AZ7" s="62">
        <f t="shared" si="20"/>
        <v>0</v>
      </c>
      <c r="BA7" s="57"/>
      <c r="BB7" s="61">
        <v>-1</v>
      </c>
      <c r="BC7" s="62">
        <f t="shared" si="21"/>
        <v>0</v>
      </c>
      <c r="BD7" s="57"/>
      <c r="BE7" s="62">
        <v>-1</v>
      </c>
      <c r="BF7" s="62">
        <f t="shared" si="0"/>
        <v>0</v>
      </c>
      <c r="BG7" s="57"/>
      <c r="BH7" s="61">
        <v>-1</v>
      </c>
      <c r="BI7" s="62">
        <f t="shared" si="1"/>
        <v>0</v>
      </c>
      <c r="BJ7" s="57"/>
      <c r="BK7" s="62">
        <v>-2</v>
      </c>
      <c r="BL7" s="62">
        <f t="shared" si="2"/>
        <v>0</v>
      </c>
      <c r="BM7" s="57"/>
      <c r="BN7" s="62">
        <v>-2</v>
      </c>
      <c r="BO7" s="62">
        <f t="shared" si="3"/>
        <v>0</v>
      </c>
      <c r="BP7" s="57"/>
      <c r="BQ7" s="62">
        <v>-4</v>
      </c>
      <c r="BR7" s="62">
        <f t="shared" si="22"/>
        <v>0</v>
      </c>
      <c r="BS7" s="57"/>
      <c r="BT7" s="61">
        <v>-4</v>
      </c>
      <c r="BU7" s="62">
        <f t="shared" si="23"/>
        <v>0</v>
      </c>
      <c r="BV7" s="57"/>
      <c r="BW7" s="62">
        <v>-1</v>
      </c>
      <c r="BX7" s="62">
        <f t="shared" si="4"/>
        <v>0</v>
      </c>
      <c r="BY7" s="57"/>
      <c r="BZ7" s="61">
        <v>-1</v>
      </c>
      <c r="CA7" s="62">
        <f t="shared" si="5"/>
        <v>0</v>
      </c>
      <c r="CB7" s="57"/>
    </row>
    <row r="8" spans="1:80" ht="93.75" x14ac:dyDescent="0.25">
      <c r="A8" s="68" t="s">
        <v>8</v>
      </c>
      <c r="B8" s="67" t="s">
        <v>130</v>
      </c>
      <c r="C8" s="68" t="s">
        <v>26</v>
      </c>
      <c r="D8" s="68" t="s">
        <v>26</v>
      </c>
      <c r="E8" s="68"/>
      <c r="F8" s="68" t="s">
        <v>98</v>
      </c>
      <c r="G8" s="69"/>
      <c r="H8" s="70"/>
      <c r="I8" s="71">
        <v>-2</v>
      </c>
      <c r="J8" s="71">
        <f t="shared" si="6"/>
        <v>0</v>
      </c>
      <c r="K8" s="68"/>
      <c r="L8" s="71">
        <v>-2</v>
      </c>
      <c r="M8" s="71">
        <f t="shared" si="7"/>
        <v>0</v>
      </c>
      <c r="N8" s="68"/>
      <c r="O8" s="71">
        <v>-2</v>
      </c>
      <c r="P8" s="71">
        <f t="shared" si="8"/>
        <v>0</v>
      </c>
      <c r="Q8" s="68"/>
      <c r="R8" s="71">
        <v>-2</v>
      </c>
      <c r="S8" s="71">
        <f t="shared" si="9"/>
        <v>0</v>
      </c>
      <c r="T8" s="68"/>
      <c r="U8" s="71">
        <v>-2</v>
      </c>
      <c r="V8" s="71">
        <f t="shared" si="10"/>
        <v>0</v>
      </c>
      <c r="W8" s="68"/>
      <c r="X8" s="71">
        <v>-2</v>
      </c>
      <c r="Y8" s="71">
        <f t="shared" si="11"/>
        <v>0</v>
      </c>
      <c r="Z8" s="68"/>
      <c r="AA8" s="71">
        <v>-2</v>
      </c>
      <c r="AB8" s="71">
        <f t="shared" si="12"/>
        <v>0</v>
      </c>
      <c r="AC8" s="68"/>
      <c r="AD8" s="71">
        <v>-2</v>
      </c>
      <c r="AE8" s="71">
        <f t="shared" si="13"/>
        <v>0</v>
      </c>
      <c r="AF8" s="68"/>
      <c r="AG8" s="71">
        <v>-2</v>
      </c>
      <c r="AH8" s="71">
        <f t="shared" si="14"/>
        <v>0</v>
      </c>
      <c r="AI8" s="68"/>
      <c r="AJ8" s="71">
        <v>-2</v>
      </c>
      <c r="AK8" s="71">
        <f t="shared" si="15"/>
        <v>0</v>
      </c>
      <c r="AL8" s="68"/>
      <c r="AM8" s="71">
        <v>-2</v>
      </c>
      <c r="AN8" s="71">
        <f t="shared" si="16"/>
        <v>0</v>
      </c>
      <c r="AO8" s="68"/>
      <c r="AP8" s="71">
        <v>-2</v>
      </c>
      <c r="AQ8" s="71">
        <f t="shared" si="17"/>
        <v>0</v>
      </c>
      <c r="AR8" s="68"/>
      <c r="AS8" s="71">
        <v>-1</v>
      </c>
      <c r="AT8" s="71">
        <f t="shared" si="18"/>
        <v>0</v>
      </c>
      <c r="AU8" s="68"/>
      <c r="AV8" s="71">
        <v>-1</v>
      </c>
      <c r="AW8" s="71">
        <f t="shared" si="19"/>
        <v>0</v>
      </c>
      <c r="AX8" s="68"/>
      <c r="AY8" s="71">
        <v>-2</v>
      </c>
      <c r="AZ8" s="71">
        <f t="shared" si="20"/>
        <v>0</v>
      </c>
      <c r="BA8" s="68"/>
      <c r="BB8" s="71">
        <v>-2</v>
      </c>
      <c r="BC8" s="71">
        <f t="shared" si="21"/>
        <v>0</v>
      </c>
      <c r="BD8" s="68"/>
      <c r="BE8" s="71">
        <v>-2</v>
      </c>
      <c r="BF8" s="71">
        <f t="shared" si="0"/>
        <v>0</v>
      </c>
      <c r="BG8" s="68"/>
      <c r="BH8" s="71">
        <v>-2</v>
      </c>
      <c r="BI8" s="71">
        <f t="shared" si="1"/>
        <v>0</v>
      </c>
      <c r="BJ8" s="68"/>
      <c r="BK8" s="71">
        <v>-3</v>
      </c>
      <c r="BL8" s="71">
        <f t="shared" si="2"/>
        <v>0</v>
      </c>
      <c r="BM8" s="68"/>
      <c r="BN8" s="71">
        <v>-3</v>
      </c>
      <c r="BO8" s="71">
        <f t="shared" si="3"/>
        <v>0</v>
      </c>
      <c r="BP8" s="68"/>
      <c r="BQ8" s="71">
        <v>-2</v>
      </c>
      <c r="BR8" s="62">
        <f t="shared" si="22"/>
        <v>0</v>
      </c>
      <c r="BS8" s="68"/>
      <c r="BT8" s="71">
        <v>-2</v>
      </c>
      <c r="BU8" s="71">
        <f>BT8*H8</f>
        <v>0</v>
      </c>
      <c r="BV8" s="68"/>
      <c r="BW8" s="71">
        <v>0</v>
      </c>
      <c r="BX8" s="71">
        <f t="shared" si="4"/>
        <v>0</v>
      </c>
      <c r="BY8" s="68"/>
      <c r="BZ8" s="71">
        <v>0</v>
      </c>
      <c r="CA8" s="71">
        <f t="shared" si="5"/>
        <v>0</v>
      </c>
      <c r="CB8" s="68"/>
    </row>
    <row r="9" spans="1:80" ht="300" x14ac:dyDescent="0.25">
      <c r="A9" s="59" t="s">
        <v>14</v>
      </c>
      <c r="B9" s="59" t="s">
        <v>104</v>
      </c>
      <c r="C9" s="57" t="s">
        <v>26</v>
      </c>
      <c r="D9" s="57" t="s">
        <v>26</v>
      </c>
      <c r="E9" s="57"/>
      <c r="F9" s="57" t="s">
        <v>24</v>
      </c>
      <c r="G9" s="60"/>
      <c r="H9" s="61"/>
      <c r="I9" s="62">
        <v>-3</v>
      </c>
      <c r="J9" s="62">
        <f t="shared" si="6"/>
        <v>0</v>
      </c>
      <c r="K9" s="57"/>
      <c r="L9" s="62">
        <v>-3</v>
      </c>
      <c r="M9" s="62">
        <f t="shared" si="7"/>
        <v>0</v>
      </c>
      <c r="N9" s="57"/>
      <c r="O9" s="62">
        <v>-3</v>
      </c>
      <c r="P9" s="62">
        <f t="shared" si="8"/>
        <v>0</v>
      </c>
      <c r="Q9" s="57"/>
      <c r="R9" s="62">
        <v>-3</v>
      </c>
      <c r="S9" s="62">
        <f t="shared" si="9"/>
        <v>0</v>
      </c>
      <c r="T9" s="57"/>
      <c r="U9" s="62">
        <v>-3</v>
      </c>
      <c r="V9" s="62">
        <f t="shared" si="10"/>
        <v>0</v>
      </c>
      <c r="W9" s="57"/>
      <c r="X9" s="62">
        <v>-3</v>
      </c>
      <c r="Y9" s="62">
        <f t="shared" si="11"/>
        <v>0</v>
      </c>
      <c r="Z9" s="57"/>
      <c r="AA9" s="62">
        <v>-3</v>
      </c>
      <c r="AB9" s="62">
        <f t="shared" si="12"/>
        <v>0</v>
      </c>
      <c r="AC9" s="57"/>
      <c r="AD9" s="62">
        <v>-3</v>
      </c>
      <c r="AE9" s="62">
        <f t="shared" si="13"/>
        <v>0</v>
      </c>
      <c r="AF9" s="57"/>
      <c r="AG9" s="62">
        <v>-3</v>
      </c>
      <c r="AH9" s="62">
        <f t="shared" si="14"/>
        <v>0</v>
      </c>
      <c r="AI9" s="57"/>
      <c r="AJ9" s="62">
        <v>-3</v>
      </c>
      <c r="AK9" s="62">
        <f t="shared" si="15"/>
        <v>0</v>
      </c>
      <c r="AL9" s="57"/>
      <c r="AM9" s="62">
        <v>-3</v>
      </c>
      <c r="AN9" s="62">
        <f t="shared" si="16"/>
        <v>0</v>
      </c>
      <c r="AO9" s="57"/>
      <c r="AP9" s="62">
        <v>-3</v>
      </c>
      <c r="AQ9" s="62">
        <f t="shared" si="17"/>
        <v>0</v>
      </c>
      <c r="AR9" s="57"/>
      <c r="AS9" s="62">
        <v>-2</v>
      </c>
      <c r="AT9" s="62">
        <f t="shared" si="18"/>
        <v>0</v>
      </c>
      <c r="AU9" s="57"/>
      <c r="AV9" s="62">
        <v>-2</v>
      </c>
      <c r="AW9" s="62">
        <f t="shared" si="19"/>
        <v>0</v>
      </c>
      <c r="AX9" s="57"/>
      <c r="AY9" s="62">
        <v>-3</v>
      </c>
      <c r="AZ9" s="62">
        <f t="shared" si="20"/>
        <v>0</v>
      </c>
      <c r="BA9" s="57"/>
      <c r="BB9" s="62">
        <v>-3</v>
      </c>
      <c r="BC9" s="62">
        <f t="shared" si="21"/>
        <v>0</v>
      </c>
      <c r="BD9" s="57"/>
      <c r="BE9" s="62">
        <v>-3</v>
      </c>
      <c r="BF9" s="62">
        <f t="shared" si="0"/>
        <v>0</v>
      </c>
      <c r="BG9" s="57"/>
      <c r="BH9" s="62">
        <v>-3</v>
      </c>
      <c r="BI9" s="62">
        <f t="shared" si="1"/>
        <v>0</v>
      </c>
      <c r="BJ9" s="57"/>
      <c r="BK9" s="62">
        <v>-3</v>
      </c>
      <c r="BL9" s="62">
        <f t="shared" si="2"/>
        <v>0</v>
      </c>
      <c r="BM9" s="57"/>
      <c r="BN9" s="62">
        <v>-3</v>
      </c>
      <c r="BO9" s="62">
        <f t="shared" si="3"/>
        <v>0</v>
      </c>
      <c r="BP9" s="57"/>
      <c r="BQ9" s="62">
        <v>-4</v>
      </c>
      <c r="BR9" s="62">
        <f t="shared" si="22"/>
        <v>0</v>
      </c>
      <c r="BS9" s="57"/>
      <c r="BT9" s="62">
        <v>-4</v>
      </c>
      <c r="BU9" s="62">
        <f>BT9*H9</f>
        <v>0</v>
      </c>
      <c r="BV9" s="57"/>
      <c r="BW9" s="62">
        <v>-1</v>
      </c>
      <c r="BX9" s="62">
        <f t="shared" si="4"/>
        <v>0</v>
      </c>
      <c r="BY9" s="57"/>
      <c r="BZ9" s="62">
        <v>-1</v>
      </c>
      <c r="CA9" s="62">
        <f t="shared" si="5"/>
        <v>0</v>
      </c>
      <c r="CB9" s="57"/>
    </row>
    <row r="10" spans="1:80" ht="93.75" x14ac:dyDescent="0.25">
      <c r="A10" s="68" t="s">
        <v>25</v>
      </c>
      <c r="B10" s="68" t="s">
        <v>103</v>
      </c>
      <c r="C10" s="68" t="s">
        <v>26</v>
      </c>
      <c r="D10" s="68" t="s">
        <v>26</v>
      </c>
      <c r="E10" s="68"/>
      <c r="F10" s="68" t="s">
        <v>23</v>
      </c>
      <c r="G10" s="69"/>
      <c r="H10" s="70"/>
      <c r="I10" s="71">
        <v>-3</v>
      </c>
      <c r="J10" s="71">
        <f t="shared" si="6"/>
        <v>0</v>
      </c>
      <c r="K10" s="68"/>
      <c r="L10" s="75">
        <v>-5</v>
      </c>
      <c r="M10" s="71">
        <f t="shared" si="7"/>
        <v>0</v>
      </c>
      <c r="N10" s="68"/>
      <c r="O10" s="71">
        <v>-3</v>
      </c>
      <c r="P10" s="71">
        <f t="shared" si="8"/>
        <v>0</v>
      </c>
      <c r="Q10" s="68"/>
      <c r="R10" s="75">
        <v>-5</v>
      </c>
      <c r="S10" s="71">
        <f t="shared" si="9"/>
        <v>0</v>
      </c>
      <c r="T10" s="68"/>
      <c r="U10" s="71">
        <v>-3</v>
      </c>
      <c r="V10" s="71">
        <f t="shared" si="10"/>
        <v>0</v>
      </c>
      <c r="W10" s="68"/>
      <c r="X10" s="71">
        <v>-4</v>
      </c>
      <c r="Y10" s="71">
        <f t="shared" si="11"/>
        <v>0</v>
      </c>
      <c r="Z10" s="68"/>
      <c r="AA10" s="71">
        <v>-2</v>
      </c>
      <c r="AB10" s="71">
        <f t="shared" si="12"/>
        <v>0</v>
      </c>
      <c r="AC10" s="68"/>
      <c r="AD10" s="71">
        <v>-4</v>
      </c>
      <c r="AE10" s="71">
        <f t="shared" si="13"/>
        <v>0</v>
      </c>
      <c r="AF10" s="68"/>
      <c r="AG10" s="71">
        <v>-3</v>
      </c>
      <c r="AH10" s="71">
        <f t="shared" si="14"/>
        <v>0</v>
      </c>
      <c r="AI10" s="68"/>
      <c r="AJ10" s="71">
        <v>-4</v>
      </c>
      <c r="AK10" s="71">
        <f t="shared" si="15"/>
        <v>0</v>
      </c>
      <c r="AL10" s="68"/>
      <c r="AM10" s="71">
        <v>-4</v>
      </c>
      <c r="AN10" s="71">
        <f t="shared" si="16"/>
        <v>0</v>
      </c>
      <c r="AO10" s="68"/>
      <c r="AP10" s="75">
        <v>-5</v>
      </c>
      <c r="AQ10" s="71">
        <f t="shared" si="17"/>
        <v>0</v>
      </c>
      <c r="AR10" s="68"/>
      <c r="AS10" s="71">
        <v>-3</v>
      </c>
      <c r="AT10" s="71">
        <f t="shared" si="18"/>
        <v>0</v>
      </c>
      <c r="AU10" s="68"/>
      <c r="AV10" s="75">
        <v>-5</v>
      </c>
      <c r="AW10" s="71">
        <f t="shared" si="19"/>
        <v>0</v>
      </c>
      <c r="AX10" s="68"/>
      <c r="AY10" s="71">
        <v>-3</v>
      </c>
      <c r="AZ10" s="71">
        <f t="shared" si="20"/>
        <v>0</v>
      </c>
      <c r="BA10" s="68"/>
      <c r="BB10" s="71">
        <v>-4</v>
      </c>
      <c r="BC10" s="71">
        <f t="shared" si="21"/>
        <v>0</v>
      </c>
      <c r="BD10" s="68"/>
      <c r="BE10" s="75">
        <v>-5</v>
      </c>
      <c r="BF10" s="71">
        <f t="shared" si="0"/>
        <v>0</v>
      </c>
      <c r="BG10" s="68"/>
      <c r="BH10" s="75">
        <v>-5</v>
      </c>
      <c r="BI10" s="71">
        <f t="shared" si="1"/>
        <v>0</v>
      </c>
      <c r="BJ10" s="68"/>
      <c r="BK10" s="71">
        <v>-3</v>
      </c>
      <c r="BL10" s="71">
        <f t="shared" si="2"/>
        <v>0</v>
      </c>
      <c r="BM10" s="68"/>
      <c r="BN10" s="71">
        <v>-4</v>
      </c>
      <c r="BO10" s="71">
        <f t="shared" si="3"/>
        <v>0</v>
      </c>
      <c r="BP10" s="68"/>
      <c r="BQ10" s="75">
        <v>-5</v>
      </c>
      <c r="BR10" s="71">
        <f>BQ10*H10</f>
        <v>0</v>
      </c>
      <c r="BS10" s="68"/>
      <c r="BT10" s="75">
        <v>-5</v>
      </c>
      <c r="BU10" s="71">
        <f>BT10*H10</f>
        <v>0</v>
      </c>
      <c r="BV10" s="68"/>
      <c r="BW10" s="71">
        <v>-1</v>
      </c>
      <c r="BX10" s="71">
        <f t="shared" si="4"/>
        <v>0</v>
      </c>
      <c r="BY10" s="68"/>
      <c r="BZ10" s="71">
        <v>-1</v>
      </c>
      <c r="CA10" s="71">
        <f t="shared" si="5"/>
        <v>0</v>
      </c>
      <c r="CB10" s="68"/>
    </row>
    <row r="11" spans="1:80" ht="409.5" x14ac:dyDescent="0.25">
      <c r="A11" s="57" t="s">
        <v>9</v>
      </c>
      <c r="B11" s="59" t="s">
        <v>102</v>
      </c>
      <c r="C11" s="57" t="s">
        <v>26</v>
      </c>
      <c r="D11" s="57" t="s">
        <v>26</v>
      </c>
      <c r="E11" s="57"/>
      <c r="F11" s="57" t="s">
        <v>11</v>
      </c>
      <c r="G11" s="60"/>
      <c r="H11" s="61"/>
      <c r="I11" s="62">
        <v>-4</v>
      </c>
      <c r="J11" s="62">
        <f t="shared" si="6"/>
        <v>0</v>
      </c>
      <c r="K11" s="57"/>
      <c r="L11" s="62">
        <v>-5</v>
      </c>
      <c r="M11" s="62">
        <f t="shared" si="7"/>
        <v>0</v>
      </c>
      <c r="N11" s="57"/>
      <c r="O11" s="62">
        <v>-4</v>
      </c>
      <c r="P11" s="62">
        <f t="shared" si="8"/>
        <v>0</v>
      </c>
      <c r="Q11" s="57"/>
      <c r="R11" s="62">
        <v>-5</v>
      </c>
      <c r="S11" s="62">
        <f t="shared" si="9"/>
        <v>0</v>
      </c>
      <c r="T11" s="57"/>
      <c r="U11" s="62">
        <v>-4</v>
      </c>
      <c r="V11" s="62">
        <f t="shared" si="10"/>
        <v>0</v>
      </c>
      <c r="W11" s="57"/>
      <c r="X11" s="62">
        <v>-5</v>
      </c>
      <c r="Y11" s="62">
        <f t="shared" si="11"/>
        <v>0</v>
      </c>
      <c r="Z11" s="57"/>
      <c r="AA11" s="62">
        <v>-3</v>
      </c>
      <c r="AB11" s="62">
        <f t="shared" si="12"/>
        <v>0</v>
      </c>
      <c r="AC11" s="57"/>
      <c r="AD11" s="62">
        <v>-4</v>
      </c>
      <c r="AE11" s="62">
        <f t="shared" si="13"/>
        <v>0</v>
      </c>
      <c r="AF11" s="57"/>
      <c r="AG11" s="62">
        <v>-4</v>
      </c>
      <c r="AH11" s="62">
        <f t="shared" si="14"/>
        <v>0</v>
      </c>
      <c r="AI11" s="57"/>
      <c r="AJ11" s="62">
        <v>-4</v>
      </c>
      <c r="AK11" s="62">
        <f t="shared" si="15"/>
        <v>0</v>
      </c>
      <c r="AL11" s="57"/>
      <c r="AM11" s="62">
        <v>-4</v>
      </c>
      <c r="AN11" s="62">
        <f t="shared" si="16"/>
        <v>0</v>
      </c>
      <c r="AO11" s="57"/>
      <c r="AP11" s="62">
        <v>-5</v>
      </c>
      <c r="AQ11" s="62">
        <f t="shared" si="17"/>
        <v>0</v>
      </c>
      <c r="AR11" s="57"/>
      <c r="AS11" s="62">
        <v>-4</v>
      </c>
      <c r="AT11" s="62">
        <f t="shared" si="18"/>
        <v>0</v>
      </c>
      <c r="AU11" s="57"/>
      <c r="AV11" s="62">
        <v>-5</v>
      </c>
      <c r="AW11" s="62">
        <f t="shared" si="19"/>
        <v>0</v>
      </c>
      <c r="AX11" s="57"/>
      <c r="AY11" s="62">
        <v>-4</v>
      </c>
      <c r="AZ11" s="62">
        <f t="shared" si="20"/>
        <v>0</v>
      </c>
      <c r="BA11" s="57"/>
      <c r="BB11" s="62">
        <v>-4</v>
      </c>
      <c r="BC11" s="62">
        <f t="shared" si="21"/>
        <v>0</v>
      </c>
      <c r="BD11" s="57"/>
      <c r="BE11" s="62">
        <v>-4</v>
      </c>
      <c r="BF11" s="62">
        <f t="shared" si="0"/>
        <v>0</v>
      </c>
      <c r="BG11" s="57"/>
      <c r="BH11" s="62">
        <v>-5</v>
      </c>
      <c r="BI11" s="62">
        <f t="shared" si="1"/>
        <v>0</v>
      </c>
      <c r="BJ11" s="57"/>
      <c r="BK11" s="62">
        <v>-3</v>
      </c>
      <c r="BL11" s="62">
        <f t="shared" si="2"/>
        <v>0</v>
      </c>
      <c r="BM11" s="57"/>
      <c r="BN11" s="62">
        <v>-4</v>
      </c>
      <c r="BO11" s="62">
        <f t="shared" si="3"/>
        <v>0</v>
      </c>
      <c r="BP11" s="57"/>
      <c r="BQ11" s="62">
        <v>-4</v>
      </c>
      <c r="BR11" s="62">
        <f>BQ11*H11</f>
        <v>0</v>
      </c>
      <c r="BS11" s="57"/>
      <c r="BT11" s="62">
        <v>-5</v>
      </c>
      <c r="BU11" s="62">
        <f>BT11*H11</f>
        <v>0</v>
      </c>
      <c r="BV11" s="57"/>
      <c r="BW11" s="62">
        <v>-3</v>
      </c>
      <c r="BX11" s="62">
        <f t="shared" si="4"/>
        <v>0</v>
      </c>
      <c r="BY11" s="57"/>
      <c r="BZ11" s="62">
        <v>-3</v>
      </c>
      <c r="CA11" s="62">
        <f t="shared" si="5"/>
        <v>0</v>
      </c>
      <c r="CB11" s="57"/>
    </row>
    <row r="12" spans="1:80" ht="22.5" x14ac:dyDescent="0.25">
      <c r="A12" s="39"/>
      <c r="B12" s="39"/>
      <c r="C12" s="39"/>
      <c r="D12" s="41"/>
      <c r="E12" s="41"/>
      <c r="F12" s="40"/>
      <c r="G12" s="42"/>
      <c r="H12" s="44"/>
      <c r="I12" s="33"/>
      <c r="J12" s="33"/>
      <c r="K12" s="43"/>
      <c r="L12" s="27"/>
      <c r="M12" s="33"/>
      <c r="N12" s="43"/>
      <c r="O12" s="33"/>
      <c r="P12" s="33"/>
      <c r="Q12" s="43"/>
      <c r="R12" s="33"/>
      <c r="S12" s="33"/>
      <c r="T12" s="43"/>
      <c r="U12" s="27"/>
      <c r="V12" s="33"/>
      <c r="W12" s="43"/>
      <c r="X12" s="33"/>
      <c r="Y12" s="33"/>
      <c r="Z12" s="43"/>
      <c r="AA12" s="33"/>
      <c r="AB12" s="33"/>
      <c r="AC12" s="43"/>
      <c r="AD12" s="27"/>
      <c r="AE12" s="33"/>
      <c r="AF12" s="43"/>
      <c r="AG12" s="33"/>
      <c r="AH12" s="33"/>
      <c r="AI12" s="43"/>
      <c r="AJ12" s="33"/>
      <c r="AK12" s="33"/>
      <c r="AL12" s="43"/>
      <c r="AM12" s="33"/>
      <c r="AN12" s="33"/>
      <c r="AO12" s="43"/>
      <c r="AP12" s="27"/>
      <c r="AQ12" s="33"/>
      <c r="AR12" s="43"/>
      <c r="AS12" s="33"/>
      <c r="AT12" s="33"/>
      <c r="AU12" s="43"/>
      <c r="AV12" s="33"/>
      <c r="AW12" s="33"/>
      <c r="AX12" s="43"/>
      <c r="AY12" s="33"/>
      <c r="AZ12" s="33"/>
      <c r="BA12" s="43"/>
      <c r="BB12" s="27"/>
      <c r="BC12" s="33"/>
      <c r="BD12" s="43"/>
      <c r="BE12" s="33"/>
      <c r="BF12" s="33"/>
      <c r="BG12" s="43"/>
      <c r="BH12" s="27"/>
      <c r="BI12" s="33"/>
      <c r="BJ12" s="43"/>
      <c r="BK12" s="33"/>
      <c r="BL12" s="33"/>
      <c r="BM12" s="43"/>
      <c r="BN12" s="33"/>
      <c r="BO12" s="33"/>
      <c r="BP12" s="43"/>
      <c r="BQ12" s="33"/>
      <c r="BR12" s="33"/>
      <c r="BS12" s="43"/>
      <c r="BT12" s="27"/>
      <c r="BU12" s="33"/>
      <c r="BV12" s="43"/>
      <c r="BW12" s="33"/>
      <c r="BX12" s="33"/>
      <c r="BY12" s="43"/>
      <c r="BZ12" s="27"/>
      <c r="CA12" s="33"/>
      <c r="CB12" s="43"/>
    </row>
    <row r="13" spans="1:80" ht="49.5" x14ac:dyDescent="0.25">
      <c r="A13" s="77" t="s">
        <v>65</v>
      </c>
      <c r="B13" s="78"/>
      <c r="C13" s="78"/>
      <c r="D13" s="79"/>
      <c r="E13" s="79"/>
      <c r="F13" s="80"/>
      <c r="G13" s="81"/>
      <c r="H13" s="45"/>
      <c r="I13" s="98">
        <v>196</v>
      </c>
      <c r="J13" s="98">
        <f>I13</f>
        <v>196</v>
      </c>
      <c r="K13" s="82"/>
      <c r="L13" s="98">
        <v>167</v>
      </c>
      <c r="M13" s="98">
        <v>167</v>
      </c>
      <c r="N13" s="82"/>
      <c r="O13" s="98">
        <v>228</v>
      </c>
      <c r="P13" s="98">
        <v>228</v>
      </c>
      <c r="Q13" s="82"/>
      <c r="R13" s="98">
        <v>181</v>
      </c>
      <c r="S13" s="98">
        <v>181</v>
      </c>
      <c r="T13" s="82"/>
      <c r="U13" s="98">
        <v>321</v>
      </c>
      <c r="V13" s="98">
        <v>321</v>
      </c>
      <c r="W13" s="82"/>
      <c r="X13" s="98">
        <v>212</v>
      </c>
      <c r="Y13" s="98">
        <v>212</v>
      </c>
      <c r="Z13" s="82"/>
      <c r="AA13" s="98">
        <v>316</v>
      </c>
      <c r="AB13" s="98">
        <v>316</v>
      </c>
      <c r="AC13" s="82"/>
      <c r="AD13" s="98">
        <v>199</v>
      </c>
      <c r="AE13" s="98">
        <v>199</v>
      </c>
      <c r="AF13" s="82"/>
      <c r="AG13" s="98">
        <v>233</v>
      </c>
      <c r="AH13" s="98">
        <v>233</v>
      </c>
      <c r="AI13" s="82"/>
      <c r="AJ13" s="98">
        <v>176</v>
      </c>
      <c r="AK13" s="98">
        <v>176</v>
      </c>
      <c r="AL13" s="82"/>
      <c r="AM13" s="98">
        <v>213</v>
      </c>
      <c r="AN13" s="98">
        <v>213</v>
      </c>
      <c r="AO13" s="82"/>
      <c r="AP13" s="98">
        <v>138</v>
      </c>
      <c r="AQ13" s="98">
        <v>138</v>
      </c>
      <c r="AR13" s="82"/>
      <c r="AS13" s="98">
        <v>288</v>
      </c>
      <c r="AT13" s="98">
        <v>288</v>
      </c>
      <c r="AU13" s="82"/>
      <c r="AV13" s="98">
        <v>191</v>
      </c>
      <c r="AW13" s="98">
        <v>191</v>
      </c>
      <c r="AX13" s="82"/>
      <c r="AY13" s="98">
        <v>325</v>
      </c>
      <c r="AZ13" s="98">
        <v>325</v>
      </c>
      <c r="BA13" s="82"/>
      <c r="BB13" s="98">
        <v>220</v>
      </c>
      <c r="BC13" s="98">
        <v>220</v>
      </c>
      <c r="BD13" s="82"/>
      <c r="BE13" s="98">
        <v>358</v>
      </c>
      <c r="BF13" s="98">
        <v>358</v>
      </c>
      <c r="BG13" s="82"/>
      <c r="BH13" s="98">
        <v>404</v>
      </c>
      <c r="BI13" s="98">
        <v>404</v>
      </c>
      <c r="BJ13" s="82"/>
      <c r="BK13" s="98">
        <v>337</v>
      </c>
      <c r="BL13" s="98">
        <v>337</v>
      </c>
      <c r="BM13" s="82"/>
      <c r="BN13" s="98">
        <v>255</v>
      </c>
      <c r="BO13" s="98">
        <v>255</v>
      </c>
      <c r="BP13" s="82"/>
      <c r="BQ13" s="98">
        <v>507</v>
      </c>
      <c r="BR13" s="98">
        <v>507</v>
      </c>
      <c r="BS13" s="82"/>
      <c r="BT13" s="98">
        <v>429</v>
      </c>
      <c r="BU13" s="98">
        <v>429</v>
      </c>
      <c r="BV13" s="82"/>
      <c r="BW13" s="98">
        <v>226</v>
      </c>
      <c r="BX13" s="98">
        <v>226</v>
      </c>
      <c r="BY13" s="82"/>
      <c r="BZ13" s="98">
        <v>246</v>
      </c>
      <c r="CA13" s="98">
        <v>246</v>
      </c>
      <c r="CB13" s="82"/>
    </row>
    <row r="14" spans="1:80" ht="49.5" x14ac:dyDescent="0.25">
      <c r="A14" s="77" t="s">
        <v>134</v>
      </c>
      <c r="B14" s="78"/>
      <c r="C14" s="78"/>
      <c r="D14" s="79"/>
      <c r="E14" s="79"/>
      <c r="F14" s="80"/>
      <c r="G14" s="81"/>
      <c r="H14" s="45"/>
      <c r="I14" s="98">
        <v>196</v>
      </c>
      <c r="J14" s="98">
        <f>I14</f>
        <v>196</v>
      </c>
      <c r="K14" s="82"/>
      <c r="L14" s="98">
        <v>167</v>
      </c>
      <c r="M14" s="98">
        <v>167</v>
      </c>
      <c r="N14" s="82"/>
      <c r="O14" s="98">
        <v>228</v>
      </c>
      <c r="P14" s="98">
        <v>228</v>
      </c>
      <c r="Q14" s="82"/>
      <c r="R14" s="98">
        <v>181</v>
      </c>
      <c r="S14" s="98">
        <v>181</v>
      </c>
      <c r="T14" s="82"/>
      <c r="U14" s="98">
        <v>321</v>
      </c>
      <c r="V14" s="98">
        <v>321</v>
      </c>
      <c r="W14" s="82"/>
      <c r="X14" s="98">
        <v>212</v>
      </c>
      <c r="Y14" s="98">
        <v>212</v>
      </c>
      <c r="Z14" s="82"/>
      <c r="AA14" s="98">
        <v>316</v>
      </c>
      <c r="AB14" s="98">
        <v>316</v>
      </c>
      <c r="AC14" s="82"/>
      <c r="AD14" s="98">
        <v>199</v>
      </c>
      <c r="AE14" s="98">
        <v>199</v>
      </c>
      <c r="AF14" s="82"/>
      <c r="AG14" s="98">
        <v>233</v>
      </c>
      <c r="AH14" s="98">
        <v>233</v>
      </c>
      <c r="AI14" s="82"/>
      <c r="AJ14" s="98">
        <v>176</v>
      </c>
      <c r="AK14" s="98">
        <v>176</v>
      </c>
      <c r="AL14" s="82"/>
      <c r="AM14" s="98">
        <v>213</v>
      </c>
      <c r="AN14" s="98">
        <v>213</v>
      </c>
      <c r="AO14" s="82"/>
      <c r="AP14" s="98">
        <v>138</v>
      </c>
      <c r="AQ14" s="98">
        <v>138</v>
      </c>
      <c r="AR14" s="82"/>
      <c r="AS14" s="98">
        <v>288</v>
      </c>
      <c r="AT14" s="98">
        <v>288</v>
      </c>
      <c r="AU14" s="82"/>
      <c r="AV14" s="98">
        <v>191</v>
      </c>
      <c r="AW14" s="98">
        <v>191</v>
      </c>
      <c r="AX14" s="82"/>
      <c r="AY14" s="98">
        <v>325</v>
      </c>
      <c r="AZ14" s="98">
        <v>325</v>
      </c>
      <c r="BA14" s="82"/>
      <c r="BB14" s="98">
        <v>220</v>
      </c>
      <c r="BC14" s="98">
        <v>220</v>
      </c>
      <c r="BD14" s="82"/>
      <c r="BE14" s="98">
        <v>358</v>
      </c>
      <c r="BF14" s="98">
        <v>358</v>
      </c>
      <c r="BG14" s="82"/>
      <c r="BH14" s="98">
        <v>404</v>
      </c>
      <c r="BI14" s="98">
        <v>404</v>
      </c>
      <c r="BJ14" s="82"/>
      <c r="BK14" s="98">
        <v>337</v>
      </c>
      <c r="BL14" s="98">
        <v>337</v>
      </c>
      <c r="BM14" s="82"/>
      <c r="BN14" s="98">
        <v>255</v>
      </c>
      <c r="BO14" s="98">
        <v>255</v>
      </c>
      <c r="BP14" s="82"/>
      <c r="BQ14" s="98">
        <v>507</v>
      </c>
      <c r="BR14" s="98">
        <v>507</v>
      </c>
      <c r="BS14" s="82"/>
      <c r="BT14" s="98">
        <v>429</v>
      </c>
      <c r="BU14" s="98">
        <v>429</v>
      </c>
      <c r="BV14" s="82"/>
      <c r="BW14" s="98">
        <v>226</v>
      </c>
      <c r="BX14" s="98">
        <v>226</v>
      </c>
      <c r="BY14" s="82"/>
      <c r="BZ14" s="98">
        <v>246</v>
      </c>
      <c r="CA14" s="98">
        <v>246</v>
      </c>
      <c r="CB14" s="82"/>
    </row>
    <row r="15" spans="1:80" ht="148.5" x14ac:dyDescent="0.25">
      <c r="A15" s="96" t="s">
        <v>131</v>
      </c>
      <c r="B15" s="84"/>
      <c r="C15" s="84"/>
      <c r="D15" s="85"/>
      <c r="E15" s="85"/>
      <c r="F15" s="86"/>
      <c r="G15" s="87"/>
      <c r="H15" s="88"/>
      <c r="I15" s="88"/>
      <c r="J15" s="88"/>
      <c r="K15" s="88"/>
      <c r="L15" s="89" t="s">
        <v>94</v>
      </c>
      <c r="M15" s="88"/>
      <c r="N15" s="88"/>
      <c r="O15" s="88"/>
      <c r="P15" s="88"/>
      <c r="Q15" s="88"/>
      <c r="R15" s="89" t="s">
        <v>94</v>
      </c>
      <c r="S15" s="88"/>
      <c r="T15" s="88"/>
      <c r="U15" s="88"/>
      <c r="V15" s="88"/>
      <c r="W15" s="88"/>
      <c r="X15" s="89" t="s">
        <v>96</v>
      </c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9" t="s">
        <v>94</v>
      </c>
      <c r="AQ15" s="88"/>
      <c r="AR15" s="88"/>
      <c r="AS15" s="88"/>
      <c r="AT15" s="88"/>
      <c r="AU15" s="88"/>
      <c r="AV15" s="89" t="s">
        <v>94</v>
      </c>
      <c r="AW15" s="88"/>
      <c r="AX15" s="88"/>
      <c r="AY15" s="88"/>
      <c r="AZ15" s="88"/>
      <c r="BA15" s="88"/>
      <c r="BB15" s="88"/>
      <c r="BC15" s="88"/>
      <c r="BD15" s="88"/>
      <c r="BE15" s="89" t="s">
        <v>95</v>
      </c>
      <c r="BF15" s="88"/>
      <c r="BG15" s="88"/>
      <c r="BH15" s="89" t="s">
        <v>94</v>
      </c>
      <c r="BI15" s="88"/>
      <c r="BJ15" s="89"/>
      <c r="BK15" s="88"/>
      <c r="BL15" s="88"/>
      <c r="BM15" s="88"/>
      <c r="BN15" s="88"/>
      <c r="BO15" s="88"/>
      <c r="BP15" s="89"/>
      <c r="BQ15" s="89" t="s">
        <v>95</v>
      </c>
      <c r="BR15" s="88"/>
      <c r="BS15" s="89"/>
      <c r="BT15" s="89" t="s">
        <v>94</v>
      </c>
      <c r="BU15" s="88"/>
      <c r="BV15" s="88"/>
      <c r="BW15" s="88"/>
      <c r="BX15" s="88"/>
      <c r="BY15" s="88"/>
      <c r="BZ15" s="88"/>
      <c r="CA15" s="88"/>
      <c r="CB15" s="88"/>
    </row>
  </sheetData>
  <mergeCells count="31">
    <mergeCell ref="BZ1:CB1"/>
    <mergeCell ref="BH1:BJ1"/>
    <mergeCell ref="BK1:BM1"/>
    <mergeCell ref="BN1:BP1"/>
    <mergeCell ref="BQ1:BS1"/>
    <mergeCell ref="BT1:BV1"/>
    <mergeCell ref="BW1:BY1"/>
    <mergeCell ref="BE1:BG1"/>
    <mergeCell ref="X1:Z1"/>
    <mergeCell ref="AA1:AC1"/>
    <mergeCell ref="AD1:AF1"/>
    <mergeCell ref="AG1:AI1"/>
    <mergeCell ref="AJ1:AL1"/>
    <mergeCell ref="AM1:AO1"/>
    <mergeCell ref="AP1:AR1"/>
    <mergeCell ref="AS1:AU1"/>
    <mergeCell ref="AV1:AX1"/>
    <mergeCell ref="AY1:BA1"/>
    <mergeCell ref="BB1:BD1"/>
    <mergeCell ref="U1:W1"/>
    <mergeCell ref="A1:A2"/>
    <mergeCell ref="B1:B2"/>
    <mergeCell ref="C1:C2"/>
    <mergeCell ref="D1:D2"/>
    <mergeCell ref="E1:E2"/>
    <mergeCell ref="F1:F2"/>
    <mergeCell ref="G1:H2"/>
    <mergeCell ref="I1:K1"/>
    <mergeCell ref="L1:N1"/>
    <mergeCell ref="O1:Q1"/>
    <mergeCell ref="R1:T1"/>
  </mergeCells>
  <conditionalFormatting sqref="I3:I11 K3:P11">
    <cfRule type="cellIs" dxfId="609" priority="171" operator="equal">
      <formula>5</formula>
    </cfRule>
    <cfRule type="cellIs" dxfId="608" priority="172" operator="equal">
      <formula>4</formula>
    </cfRule>
    <cfRule type="cellIs" dxfId="607" priority="173" operator="equal">
      <formula>3</formula>
    </cfRule>
    <cfRule type="cellIs" dxfId="606" priority="174" operator="equal">
      <formula>2</formula>
    </cfRule>
    <cfRule type="cellIs" dxfId="605" priority="175" operator="equal">
      <formula>1</formula>
    </cfRule>
    <cfRule type="cellIs" dxfId="604" priority="176" operator="equal">
      <formula>-1</formula>
    </cfRule>
    <cfRule type="cellIs" dxfId="603" priority="177" operator="equal">
      <formula>-2</formula>
    </cfRule>
    <cfRule type="cellIs" dxfId="602" priority="178" operator="equal">
      <formula>-3</formula>
    </cfRule>
    <cfRule type="cellIs" dxfId="601" priority="179" operator="equal">
      <formula>-4</formula>
    </cfRule>
    <cfRule type="cellIs" dxfId="600" priority="180" operator="equal">
      <formula>-5</formula>
    </cfRule>
  </conditionalFormatting>
  <conditionalFormatting sqref="R3:Y11">
    <cfRule type="cellIs" dxfId="599" priority="161" operator="equal">
      <formula>5</formula>
    </cfRule>
    <cfRule type="cellIs" dxfId="598" priority="162" operator="equal">
      <formula>4</formula>
    </cfRule>
    <cfRule type="cellIs" dxfId="597" priority="163" operator="equal">
      <formula>3</formula>
    </cfRule>
    <cfRule type="cellIs" dxfId="596" priority="164" operator="equal">
      <formula>2</formula>
    </cfRule>
    <cfRule type="cellIs" dxfId="595" priority="165" operator="equal">
      <formula>1</formula>
    </cfRule>
    <cfRule type="cellIs" dxfId="594" priority="166" operator="equal">
      <formula>-1</formula>
    </cfRule>
    <cfRule type="cellIs" dxfId="593" priority="167" operator="equal">
      <formula>-2</formula>
    </cfRule>
    <cfRule type="cellIs" dxfId="592" priority="168" operator="equal">
      <formula>-3</formula>
    </cfRule>
    <cfRule type="cellIs" dxfId="591" priority="169" operator="equal">
      <formula>-4</formula>
    </cfRule>
    <cfRule type="cellIs" dxfId="590" priority="170" operator="equal">
      <formula>-5</formula>
    </cfRule>
  </conditionalFormatting>
  <conditionalFormatting sqref="AA3:AH11">
    <cfRule type="cellIs" dxfId="589" priority="151" operator="equal">
      <formula>5</formula>
    </cfRule>
    <cfRule type="cellIs" dxfId="588" priority="152" operator="equal">
      <formula>4</formula>
    </cfRule>
    <cfRule type="cellIs" dxfId="587" priority="153" operator="equal">
      <formula>3</formula>
    </cfRule>
    <cfRule type="cellIs" dxfId="586" priority="154" operator="equal">
      <formula>2</formula>
    </cfRule>
    <cfRule type="cellIs" dxfId="585" priority="155" operator="equal">
      <formula>1</formula>
    </cfRule>
    <cfRule type="cellIs" dxfId="584" priority="156" operator="equal">
      <formula>-1</formula>
    </cfRule>
    <cfRule type="cellIs" dxfId="583" priority="157" operator="equal">
      <formula>-2</formula>
    </cfRule>
    <cfRule type="cellIs" dxfId="582" priority="158" operator="equal">
      <formula>-3</formula>
    </cfRule>
    <cfRule type="cellIs" dxfId="581" priority="159" operator="equal">
      <formula>-4</formula>
    </cfRule>
    <cfRule type="cellIs" dxfId="580" priority="160" operator="equal">
      <formula>-5</formula>
    </cfRule>
  </conditionalFormatting>
  <conditionalFormatting sqref="AJ3:AK11">
    <cfRule type="cellIs" dxfId="579" priority="141" operator="equal">
      <formula>5</formula>
    </cfRule>
    <cfRule type="cellIs" dxfId="578" priority="142" operator="equal">
      <formula>4</formula>
    </cfRule>
    <cfRule type="cellIs" dxfId="577" priority="143" operator="equal">
      <formula>3</formula>
    </cfRule>
    <cfRule type="cellIs" dxfId="576" priority="144" operator="equal">
      <formula>2</formula>
    </cfRule>
    <cfRule type="cellIs" dxfId="575" priority="145" operator="equal">
      <formula>1</formula>
    </cfRule>
    <cfRule type="cellIs" dxfId="574" priority="146" operator="equal">
      <formula>-1</formula>
    </cfRule>
    <cfRule type="cellIs" dxfId="573" priority="147" operator="equal">
      <formula>-2</formula>
    </cfRule>
    <cfRule type="cellIs" dxfId="572" priority="148" operator="equal">
      <formula>-3</formula>
    </cfRule>
    <cfRule type="cellIs" dxfId="571" priority="149" operator="equal">
      <formula>-4</formula>
    </cfRule>
    <cfRule type="cellIs" dxfId="570" priority="150" operator="equal">
      <formula>-5</formula>
    </cfRule>
  </conditionalFormatting>
  <conditionalFormatting sqref="AM3:AR11">
    <cfRule type="cellIs" dxfId="569" priority="131" operator="equal">
      <formula>5</formula>
    </cfRule>
    <cfRule type="cellIs" dxfId="568" priority="132" operator="equal">
      <formula>4</formula>
    </cfRule>
    <cfRule type="cellIs" dxfId="567" priority="133" operator="equal">
      <formula>3</formula>
    </cfRule>
    <cfRule type="cellIs" dxfId="566" priority="134" operator="equal">
      <formula>2</formula>
    </cfRule>
    <cfRule type="cellIs" dxfId="565" priority="135" operator="equal">
      <formula>1</formula>
    </cfRule>
    <cfRule type="cellIs" dxfId="564" priority="136" operator="equal">
      <formula>-1</formula>
    </cfRule>
    <cfRule type="cellIs" dxfId="563" priority="137" operator="equal">
      <formula>-2</formula>
    </cfRule>
    <cfRule type="cellIs" dxfId="562" priority="138" operator="equal">
      <formula>-3</formula>
    </cfRule>
    <cfRule type="cellIs" dxfId="561" priority="139" operator="equal">
      <formula>-4</formula>
    </cfRule>
    <cfRule type="cellIs" dxfId="560" priority="140" operator="equal">
      <formula>-5</formula>
    </cfRule>
  </conditionalFormatting>
  <conditionalFormatting sqref="AS3:AT11">
    <cfRule type="cellIs" dxfId="559" priority="121" operator="equal">
      <formula>5</formula>
    </cfRule>
    <cfRule type="cellIs" dxfId="558" priority="122" operator="equal">
      <formula>4</formula>
    </cfRule>
    <cfRule type="cellIs" dxfId="557" priority="123" operator="equal">
      <formula>3</formula>
    </cfRule>
    <cfRule type="cellIs" dxfId="556" priority="124" operator="equal">
      <formula>2</formula>
    </cfRule>
    <cfRule type="cellIs" dxfId="555" priority="125" operator="equal">
      <formula>1</formula>
    </cfRule>
    <cfRule type="cellIs" dxfId="554" priority="126" operator="equal">
      <formula>-1</formula>
    </cfRule>
    <cfRule type="cellIs" dxfId="553" priority="127" operator="equal">
      <formula>-2</formula>
    </cfRule>
    <cfRule type="cellIs" dxfId="552" priority="128" operator="equal">
      <formula>-3</formula>
    </cfRule>
    <cfRule type="cellIs" dxfId="551" priority="129" operator="equal">
      <formula>-4</formula>
    </cfRule>
    <cfRule type="cellIs" dxfId="550" priority="130" operator="equal">
      <formula>-5</formula>
    </cfRule>
  </conditionalFormatting>
  <conditionalFormatting sqref="AV3:AW11">
    <cfRule type="cellIs" dxfId="549" priority="111" operator="equal">
      <formula>5</formula>
    </cfRule>
    <cfRule type="cellIs" dxfId="548" priority="112" operator="equal">
      <formula>4</formula>
    </cfRule>
    <cfRule type="cellIs" dxfId="547" priority="113" operator="equal">
      <formula>3</formula>
    </cfRule>
    <cfRule type="cellIs" dxfId="546" priority="114" operator="equal">
      <formula>2</formula>
    </cfRule>
    <cfRule type="cellIs" dxfId="545" priority="115" operator="equal">
      <formula>1</formula>
    </cfRule>
    <cfRule type="cellIs" dxfId="544" priority="116" operator="equal">
      <formula>-1</formula>
    </cfRule>
    <cfRule type="cellIs" dxfId="543" priority="117" operator="equal">
      <formula>-2</formula>
    </cfRule>
    <cfRule type="cellIs" dxfId="542" priority="118" operator="equal">
      <formula>-3</formula>
    </cfRule>
    <cfRule type="cellIs" dxfId="541" priority="119" operator="equal">
      <formula>-4</formula>
    </cfRule>
    <cfRule type="cellIs" dxfId="540" priority="120" operator="equal">
      <formula>-5</formula>
    </cfRule>
  </conditionalFormatting>
  <conditionalFormatting sqref="AY3:BA11">
    <cfRule type="cellIs" dxfId="539" priority="101" operator="equal">
      <formula>5</formula>
    </cfRule>
    <cfRule type="cellIs" dxfId="538" priority="102" operator="equal">
      <formula>4</formula>
    </cfRule>
    <cfRule type="cellIs" dxfId="537" priority="103" operator="equal">
      <formula>3</formula>
    </cfRule>
    <cfRule type="cellIs" dxfId="536" priority="104" operator="equal">
      <formula>2</formula>
    </cfRule>
    <cfRule type="cellIs" dxfId="535" priority="105" operator="equal">
      <formula>1</formula>
    </cfRule>
    <cfRule type="cellIs" dxfId="534" priority="106" operator="equal">
      <formula>-1</formula>
    </cfRule>
    <cfRule type="cellIs" dxfId="533" priority="107" operator="equal">
      <formula>-2</formula>
    </cfRule>
    <cfRule type="cellIs" dxfId="532" priority="108" operator="equal">
      <formula>-3</formula>
    </cfRule>
    <cfRule type="cellIs" dxfId="531" priority="109" operator="equal">
      <formula>-4</formula>
    </cfRule>
    <cfRule type="cellIs" dxfId="530" priority="110" operator="equal">
      <formula>-5</formula>
    </cfRule>
  </conditionalFormatting>
  <conditionalFormatting sqref="BB3:BD11">
    <cfRule type="cellIs" dxfId="529" priority="91" operator="equal">
      <formula>5</formula>
    </cfRule>
    <cfRule type="cellIs" dxfId="528" priority="92" operator="equal">
      <formula>4</formula>
    </cfRule>
    <cfRule type="cellIs" dxfId="527" priority="93" operator="equal">
      <formula>3</formula>
    </cfRule>
    <cfRule type="cellIs" dxfId="526" priority="94" operator="equal">
      <formula>2</formula>
    </cfRule>
    <cfRule type="cellIs" dxfId="525" priority="95" operator="equal">
      <formula>1</formula>
    </cfRule>
    <cfRule type="cellIs" dxfId="524" priority="96" operator="equal">
      <formula>-1</formula>
    </cfRule>
    <cfRule type="cellIs" dxfId="523" priority="97" operator="equal">
      <formula>-2</formula>
    </cfRule>
    <cfRule type="cellIs" dxfId="522" priority="98" operator="equal">
      <formula>-3</formula>
    </cfRule>
    <cfRule type="cellIs" dxfId="521" priority="99" operator="equal">
      <formula>-4</formula>
    </cfRule>
    <cfRule type="cellIs" dxfId="520" priority="100" operator="equal">
      <formula>-5</formula>
    </cfRule>
  </conditionalFormatting>
  <conditionalFormatting sqref="BE3:BG11">
    <cfRule type="cellIs" dxfId="519" priority="81" operator="equal">
      <formula>5</formula>
    </cfRule>
    <cfRule type="cellIs" dxfId="518" priority="82" operator="equal">
      <formula>4</formula>
    </cfRule>
    <cfRule type="cellIs" dxfId="517" priority="83" operator="equal">
      <formula>3</formula>
    </cfRule>
    <cfRule type="cellIs" dxfId="516" priority="84" operator="equal">
      <formula>2</formula>
    </cfRule>
    <cfRule type="cellIs" dxfId="515" priority="85" operator="equal">
      <formula>1</formula>
    </cfRule>
    <cfRule type="cellIs" dxfId="514" priority="86" operator="equal">
      <formula>-1</formula>
    </cfRule>
    <cfRule type="cellIs" dxfId="513" priority="87" operator="equal">
      <formula>-2</formula>
    </cfRule>
    <cfRule type="cellIs" dxfId="512" priority="88" operator="equal">
      <formula>-3</formula>
    </cfRule>
    <cfRule type="cellIs" dxfId="511" priority="89" operator="equal">
      <formula>-4</formula>
    </cfRule>
    <cfRule type="cellIs" dxfId="510" priority="90" operator="equal">
      <formula>-5</formula>
    </cfRule>
  </conditionalFormatting>
  <conditionalFormatting sqref="BH3:BJ11">
    <cfRule type="cellIs" dxfId="509" priority="71" operator="equal">
      <formula>5</formula>
    </cfRule>
    <cfRule type="cellIs" dxfId="508" priority="72" operator="equal">
      <formula>4</formula>
    </cfRule>
    <cfRule type="cellIs" dxfId="507" priority="73" operator="equal">
      <formula>3</formula>
    </cfRule>
    <cfRule type="cellIs" dxfId="506" priority="74" operator="equal">
      <formula>2</formula>
    </cfRule>
    <cfRule type="cellIs" dxfId="505" priority="75" operator="equal">
      <formula>1</formula>
    </cfRule>
    <cfRule type="cellIs" dxfId="504" priority="76" operator="equal">
      <formula>-1</formula>
    </cfRule>
    <cfRule type="cellIs" dxfId="503" priority="77" operator="equal">
      <formula>-2</formula>
    </cfRule>
    <cfRule type="cellIs" dxfId="502" priority="78" operator="equal">
      <formula>-3</formula>
    </cfRule>
    <cfRule type="cellIs" dxfId="501" priority="79" operator="equal">
      <formula>-4</formula>
    </cfRule>
    <cfRule type="cellIs" dxfId="500" priority="80" operator="equal">
      <formula>-5</formula>
    </cfRule>
  </conditionalFormatting>
  <conditionalFormatting sqref="BK3:BL11">
    <cfRule type="cellIs" dxfId="499" priority="61" operator="equal">
      <formula>5</formula>
    </cfRule>
    <cfRule type="cellIs" dxfId="498" priority="62" operator="equal">
      <formula>4</formula>
    </cfRule>
    <cfRule type="cellIs" dxfId="497" priority="63" operator="equal">
      <formula>3</formula>
    </cfRule>
    <cfRule type="cellIs" dxfId="496" priority="64" operator="equal">
      <formula>2</formula>
    </cfRule>
    <cfRule type="cellIs" dxfId="495" priority="65" operator="equal">
      <formula>1</formula>
    </cfRule>
    <cfRule type="cellIs" dxfId="494" priority="66" operator="equal">
      <formula>-1</formula>
    </cfRule>
    <cfRule type="cellIs" dxfId="493" priority="67" operator="equal">
      <formula>-2</formula>
    </cfRule>
    <cfRule type="cellIs" dxfId="492" priority="68" operator="equal">
      <formula>-3</formula>
    </cfRule>
    <cfRule type="cellIs" dxfId="491" priority="69" operator="equal">
      <formula>-4</formula>
    </cfRule>
    <cfRule type="cellIs" dxfId="490" priority="70" operator="equal">
      <formula>-5</formula>
    </cfRule>
  </conditionalFormatting>
  <conditionalFormatting sqref="BN3:BO11">
    <cfRule type="cellIs" dxfId="489" priority="51" operator="equal">
      <formula>5</formula>
    </cfRule>
    <cfRule type="cellIs" dxfId="488" priority="52" operator="equal">
      <formula>4</formula>
    </cfRule>
    <cfRule type="cellIs" dxfId="487" priority="53" operator="equal">
      <formula>3</formula>
    </cfRule>
    <cfRule type="cellIs" dxfId="486" priority="54" operator="equal">
      <formula>2</formula>
    </cfRule>
    <cfRule type="cellIs" dxfId="485" priority="55" operator="equal">
      <formula>1</formula>
    </cfRule>
    <cfRule type="cellIs" dxfId="484" priority="56" operator="equal">
      <formula>-1</formula>
    </cfRule>
    <cfRule type="cellIs" dxfId="483" priority="57" operator="equal">
      <formula>-2</formula>
    </cfRule>
    <cfRule type="cellIs" dxfId="482" priority="58" operator="equal">
      <formula>-3</formula>
    </cfRule>
    <cfRule type="cellIs" dxfId="481" priority="59" operator="equal">
      <formula>-4</formula>
    </cfRule>
    <cfRule type="cellIs" dxfId="480" priority="60" operator="equal">
      <formula>-5</formula>
    </cfRule>
  </conditionalFormatting>
  <conditionalFormatting sqref="BQ3:BS11">
    <cfRule type="cellIs" dxfId="479" priority="41" operator="equal">
      <formula>5</formula>
    </cfRule>
    <cfRule type="cellIs" dxfId="478" priority="42" operator="equal">
      <formula>4</formula>
    </cfRule>
    <cfRule type="cellIs" dxfId="477" priority="43" operator="equal">
      <formula>3</formula>
    </cfRule>
    <cfRule type="cellIs" dxfId="476" priority="44" operator="equal">
      <formula>2</formula>
    </cfRule>
    <cfRule type="cellIs" dxfId="475" priority="45" operator="equal">
      <formula>1</formula>
    </cfRule>
    <cfRule type="cellIs" dxfId="474" priority="46" operator="equal">
      <formula>-1</formula>
    </cfRule>
    <cfRule type="cellIs" dxfId="473" priority="47" operator="equal">
      <formula>-2</formula>
    </cfRule>
    <cfRule type="cellIs" dxfId="472" priority="48" operator="equal">
      <formula>-3</formula>
    </cfRule>
    <cfRule type="cellIs" dxfId="471" priority="49" operator="equal">
      <formula>-4</formula>
    </cfRule>
    <cfRule type="cellIs" dxfId="470" priority="50" operator="equal">
      <formula>-5</formula>
    </cfRule>
  </conditionalFormatting>
  <conditionalFormatting sqref="BT3:BV11">
    <cfRule type="cellIs" dxfId="469" priority="31" operator="equal">
      <formula>5</formula>
    </cfRule>
    <cfRule type="cellIs" dxfId="468" priority="32" operator="equal">
      <formula>4</formula>
    </cfRule>
    <cfRule type="cellIs" dxfId="467" priority="33" operator="equal">
      <formula>3</formula>
    </cfRule>
    <cfRule type="cellIs" dxfId="466" priority="34" operator="equal">
      <formula>2</formula>
    </cfRule>
    <cfRule type="cellIs" dxfId="465" priority="35" operator="equal">
      <formula>1</formula>
    </cfRule>
    <cfRule type="cellIs" dxfId="464" priority="36" operator="equal">
      <formula>-1</formula>
    </cfRule>
    <cfRule type="cellIs" dxfId="463" priority="37" operator="equal">
      <formula>-2</formula>
    </cfRule>
    <cfRule type="cellIs" dxfId="462" priority="38" operator="equal">
      <formula>-3</formula>
    </cfRule>
    <cfRule type="cellIs" dxfId="461" priority="39" operator="equal">
      <formula>-4</formula>
    </cfRule>
    <cfRule type="cellIs" dxfId="460" priority="40" operator="equal">
      <formula>-5</formula>
    </cfRule>
  </conditionalFormatting>
  <conditionalFormatting sqref="BW3:BW11 BY3:BY11">
    <cfRule type="cellIs" dxfId="459" priority="21" operator="equal">
      <formula>5</formula>
    </cfRule>
    <cfRule type="cellIs" dxfId="458" priority="22" operator="equal">
      <formula>4</formula>
    </cfRule>
    <cfRule type="cellIs" dxfId="457" priority="23" operator="equal">
      <formula>3</formula>
    </cfRule>
    <cfRule type="cellIs" dxfId="456" priority="24" operator="equal">
      <formula>2</formula>
    </cfRule>
    <cfRule type="cellIs" dxfId="455" priority="25" operator="equal">
      <formula>1</formula>
    </cfRule>
    <cfRule type="cellIs" dxfId="454" priority="26" operator="equal">
      <formula>-1</formula>
    </cfRule>
    <cfRule type="cellIs" dxfId="453" priority="27" operator="equal">
      <formula>-2</formula>
    </cfRule>
    <cfRule type="cellIs" dxfId="452" priority="28" operator="equal">
      <formula>-3</formula>
    </cfRule>
    <cfRule type="cellIs" dxfId="451" priority="29" operator="equal">
      <formula>-4</formula>
    </cfRule>
    <cfRule type="cellIs" dxfId="450" priority="30" operator="equal">
      <formula>-5</formula>
    </cfRule>
  </conditionalFormatting>
  <conditionalFormatting sqref="BZ3:BZ11 CB3:CB11">
    <cfRule type="cellIs" dxfId="449" priority="11" operator="equal">
      <formula>5</formula>
    </cfRule>
    <cfRule type="cellIs" dxfId="448" priority="12" operator="equal">
      <formula>4</formula>
    </cfRule>
    <cfRule type="cellIs" dxfId="447" priority="13" operator="equal">
      <formula>3</formula>
    </cfRule>
    <cfRule type="cellIs" dxfId="446" priority="14" operator="equal">
      <formula>2</formula>
    </cfRule>
    <cfRule type="cellIs" dxfId="445" priority="15" operator="equal">
      <formula>1</formula>
    </cfRule>
    <cfRule type="cellIs" dxfId="444" priority="16" operator="equal">
      <formula>-1</formula>
    </cfRule>
    <cfRule type="cellIs" dxfId="443" priority="17" operator="equal">
      <formula>-2</formula>
    </cfRule>
    <cfRule type="cellIs" dxfId="442" priority="18" operator="equal">
      <formula>-3</formula>
    </cfRule>
    <cfRule type="cellIs" dxfId="441" priority="19" operator="equal">
      <formula>-4</formula>
    </cfRule>
    <cfRule type="cellIs" dxfId="440" priority="20" operator="equal">
      <formula>-5</formula>
    </cfRule>
  </conditionalFormatting>
  <conditionalFormatting sqref="J6">
    <cfRule type="cellIs" dxfId="439" priority="1" operator="equal">
      <formula>5</formula>
    </cfRule>
    <cfRule type="cellIs" dxfId="438" priority="2" operator="equal">
      <formula>4</formula>
    </cfRule>
    <cfRule type="cellIs" dxfId="437" priority="3" operator="equal">
      <formula>3</formula>
    </cfRule>
    <cfRule type="cellIs" dxfId="436" priority="4" operator="equal">
      <formula>2</formula>
    </cfRule>
    <cfRule type="cellIs" dxfId="435" priority="5" operator="equal">
      <formula>1</formula>
    </cfRule>
    <cfRule type="cellIs" dxfId="434" priority="6" operator="equal">
      <formula>-1</formula>
    </cfRule>
    <cfRule type="cellIs" dxfId="433" priority="7" operator="equal">
      <formula>-2</formula>
    </cfRule>
    <cfRule type="cellIs" dxfId="432" priority="8" operator="equal">
      <formula>-3</formula>
    </cfRule>
    <cfRule type="cellIs" dxfId="431" priority="9" operator="equal">
      <formula>-4</formula>
    </cfRule>
    <cfRule type="cellIs" dxfId="430" priority="10" operator="equal">
      <formula>-5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Criteria</vt:lpstr>
      <vt:lpstr>Raw scores</vt:lpstr>
      <vt:lpstr>Weighted scores - RMA</vt:lpstr>
      <vt:lpstr>sensitivity 1 - environment</vt:lpstr>
      <vt:lpstr>sensitivity 2 - transport</vt:lpstr>
      <vt:lpstr>sensitivity 2 - transport (2)</vt:lpstr>
      <vt:lpstr>Scoring notes</vt:lpstr>
      <vt:lpstr>Quick analysis</vt:lpstr>
      <vt:lpstr>Estimates</vt:lpstr>
      <vt:lpstr>Chart</vt:lpstr>
      <vt:lpstr>Sheet2</vt:lpstr>
      <vt:lpstr>chart 1 - raw &amp; weighted scores</vt:lpstr>
      <vt:lpstr>Criteria!Print_Area</vt:lpstr>
      <vt:lpstr>'Raw scores'!Print_Area</vt:lpstr>
      <vt:lpstr>'sensitivity 1 - environment'!Print_Area</vt:lpstr>
      <vt:lpstr>'sensitivity 2 - transport'!Print_Area</vt:lpstr>
      <vt:lpstr>'sensitivity 2 - transport (2)'!Print_Area</vt:lpstr>
      <vt:lpstr>'Weighted scores - RMA'!Print_Area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2023-02-26T20:57:56Z</dcterms:created>
  <dcterms:modified xsi:type="dcterms:W3CDTF">2023-02-26T21:01:27Z</dcterms:modified>
</cp:coreProperties>
</file>