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2"/>
    <sheet name="Table 1" sheetId="2" r:id="rId3"/>
    <sheet name="Table 2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<sst xmlns="http://schemas.openxmlformats.org/spreadsheetml/2006/main" count="111" uniqueCount="57">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</sst>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2" xfId="0" applyFont="1" applyBorder="1"/>
    <xf numFmtId="0" fontId="16" fillId="0" borderId="0" xfId="0" applyFont="1"/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6" xfId="0" applyFont="1" applyBorder="1"/>
    <xf numFmtId="3" fontId="16" fillId="0" borderId="7" xfId="0" applyNumberFormat="1" applyFont="1" applyBorder="1" applyAlignment="1">
      <alignment horizontal="center"/>
    </xf>
    <xf numFmtId="9" fontId="16" fillId="0" borderId="7" xfId="0" applyNumberFormat="1" applyFont="1" applyBorder="1"/>
    <xf numFmtId="9" fontId="16" fillId="0" borderId="3" xfId="0" applyNumberFormat="1" applyFont="1" applyBorder="1"/>
    <xf numFmtId="0" fontId="16" fillId="0" borderId="1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0" fontId="17" fillId="0" borderId="8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8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7" fillId="0" borderId="6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9" fontId="16" fillId="0" borderId="8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8" fillId="0" borderId="2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7" xfId="0" applyNumberFormat="1" applyFill="1" applyAlignment="1" applyProtection="1">
      <alignment horizontal="right"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9" fontId="16" fillId="0" borderId="8" xfId="0" applyNumberFormat="1" applyFill="1" applyAlignment="1" applyProtection="1">
      <alignment horizontal="right" wrapText="1"/>
      <protection/>
    </xf>
    <xf numFmtId="9" fontId="16" fillId="0" borderId="5" xfId="0" applyNumberFormat="1" applyFill="1" applyAlignment="1" applyProtection="1">
      <alignment horizontal="righ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57" t="s">
        <v>56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6" t="s">
        <v>3</v>
      </c>
    </row>
    <row r="8" spans="1:2" ht="15">
      <c r="A8" s="7">
        <v>2</v>
      </c>
      <c r="B8" s="36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57" t="s">
        <v>21</v>
      </c>
      <c r="B1" s="57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56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3" t="s">
        <v>23</v>
      </c>
      <c r="B6" s="50" t="s">
        <v>24</v>
      </c>
      <c r="C6" s="51" t="s">
        <v>25</v>
      </c>
      <c r="D6" s="51" t="s">
        <v>26</v>
      </c>
      <c r="E6" s="52" t="s">
        <v>27</v>
      </c>
    </row>
    <row r="7" spans="1:5" ht="15">
      <c r="A7" s="63" t="s">
        <v>55</v>
      </c>
      <c r="B7" s="64">
        <v>18000</v>
      </c>
      <c r="C7" s="65">
        <v>156</v>
      </c>
      <c r="D7" s="65">
        <v>1426</v>
      </c>
      <c r="E7" s="66">
        <v>19582</v>
      </c>
    </row>
    <row r="8" spans="1:5" ht="15">
      <c r="A8" s="63" t="s">
        <v>54</v>
      </c>
      <c r="B8" s="64">
        <v>155945</v>
      </c>
      <c r="C8" s="65">
        <v>4075</v>
      </c>
      <c r="D8" s="65">
        <v>8426</v>
      </c>
      <c r="E8" s="66">
        <v>168446</v>
      </c>
    </row>
    <row r="9" spans="1:5" ht="15">
      <c r="A9" s="63" t="s">
        <v>53</v>
      </c>
      <c r="B9" s="64">
        <v>49815</v>
      </c>
      <c r="C9" s="65">
        <v>484</v>
      </c>
      <c r="D9" s="65">
        <v>3758</v>
      </c>
      <c r="E9" s="66">
        <v>54057</v>
      </c>
    </row>
    <row r="10" spans="1:5" ht="15">
      <c r="A10" s="63" t="s">
        <v>52</v>
      </c>
      <c r="B10" s="64">
        <v>34320</v>
      </c>
      <c r="C10" s="65">
        <v>430</v>
      </c>
      <c r="D10" s="65">
        <v>2635</v>
      </c>
      <c r="E10" s="66">
        <v>37385</v>
      </c>
    </row>
    <row r="11" spans="1:5" ht="15">
      <c r="A11" s="63" t="s">
        <v>51</v>
      </c>
      <c r="B11" s="64">
        <v>4825</v>
      </c>
      <c r="C11" s="65">
        <v>32</v>
      </c>
      <c r="D11" s="65">
        <v>536</v>
      </c>
      <c r="E11" s="66">
        <v>5393</v>
      </c>
    </row>
    <row r="12" spans="1:5" ht="15">
      <c r="A12" s="63" t="s">
        <v>50</v>
      </c>
      <c r="B12" s="64">
        <v>17779</v>
      </c>
      <c r="C12" s="65">
        <v>214</v>
      </c>
      <c r="D12" s="65">
        <v>1466</v>
      </c>
      <c r="E12" s="66">
        <v>19459</v>
      </c>
    </row>
    <row r="13" spans="1:5" ht="15">
      <c r="A13" s="63" t="s">
        <v>37</v>
      </c>
      <c r="B13" s="64">
        <v>13199</v>
      </c>
      <c r="C13" s="65">
        <v>148</v>
      </c>
      <c r="D13" s="65">
        <v>1094</v>
      </c>
      <c r="E13" s="66">
        <v>14441</v>
      </c>
    </row>
    <row r="14" spans="1:5" ht="15">
      <c r="A14" s="63" t="s">
        <v>49</v>
      </c>
      <c r="B14" s="64">
        <v>24605</v>
      </c>
      <c r="C14" s="65">
        <v>217</v>
      </c>
      <c r="D14" s="65">
        <v>2004</v>
      </c>
      <c r="E14" s="66">
        <v>26826</v>
      </c>
    </row>
    <row r="15" spans="1:5" ht="15">
      <c r="A15" s="63" t="s">
        <v>48</v>
      </c>
      <c r="B15" s="64">
        <v>43854</v>
      </c>
      <c r="C15" s="65">
        <v>1012</v>
      </c>
      <c r="D15" s="65">
        <v>1733</v>
      </c>
      <c r="E15" s="66">
        <v>46599</v>
      </c>
    </row>
    <row r="16" spans="1:5" ht="15">
      <c r="A16" s="63" t="s">
        <v>47</v>
      </c>
      <c r="B16" s="64">
        <v>6785</v>
      </c>
      <c r="C16" s="65">
        <v>80</v>
      </c>
      <c r="D16" s="65">
        <v>514</v>
      </c>
      <c r="E16" s="66">
        <v>7379</v>
      </c>
    </row>
    <row r="17" spans="1:5" ht="15">
      <c r="A17" s="63" t="s">
        <v>46</v>
      </c>
      <c r="B17" s="64">
        <v>16686</v>
      </c>
      <c r="C17" s="65">
        <v>149</v>
      </c>
      <c r="D17" s="65">
        <v>897</v>
      </c>
      <c r="E17" s="66">
        <v>17732</v>
      </c>
    </row>
    <row r="18" spans="1:5" ht="15">
      <c r="A18" s="63" t="s">
        <v>45</v>
      </c>
      <c r="B18" s="64">
        <v>3793</v>
      </c>
      <c r="C18" s="65">
        <v>43</v>
      </c>
      <c r="D18" s="65">
        <v>326</v>
      </c>
      <c r="E18" s="66">
        <v>4162</v>
      </c>
    </row>
    <row r="19" spans="1:5" ht="15">
      <c r="A19" s="63" t="s">
        <v>44</v>
      </c>
      <c r="B19" s="64">
        <v>75775</v>
      </c>
      <c r="C19" s="65">
        <v>1425</v>
      </c>
      <c r="D19" s="65">
        <v>4843</v>
      </c>
      <c r="E19" s="66">
        <v>82043</v>
      </c>
    </row>
    <row r="20" spans="1:5" ht="15">
      <c r="A20" s="63" t="s">
        <v>43</v>
      </c>
      <c r="B20" s="64">
        <v>27082</v>
      </c>
      <c r="C20" s="65">
        <v>822</v>
      </c>
      <c r="D20" s="65">
        <v>1750</v>
      </c>
      <c r="E20" s="66">
        <v>29654</v>
      </c>
    </row>
    <row r="21" spans="1:5" ht="15">
      <c r="A21" s="63" t="s">
        <v>42</v>
      </c>
      <c r="B21" s="64">
        <v>12579</v>
      </c>
      <c r="C21" s="65">
        <v>78</v>
      </c>
      <c r="D21" s="65">
        <v>1074</v>
      </c>
      <c r="E21" s="66">
        <v>13731</v>
      </c>
    </row>
    <row r="22" spans="1:5" ht="15">
      <c r="A22" s="29"/>
      <c r="B22" s="27"/>
      <c r="C22" s="27"/>
      <c r="D22" s="27"/>
      <c r="E22" s="28"/>
    </row>
    <row r="23" spans="1:5" ht="15">
      <c r="A23" s="23" t="s">
        <v>27</v>
      </c>
      <c r="B23" s="43">
        <f>SUM(B7:B22)</f>
        <v>505042</v>
      </c>
      <c r="C23" s="44">
        <f>SUM(C7:C22)</f>
        <v>9365</v>
      </c>
      <c r="D23" s="44">
        <f>SUM(D7:D22)</f>
        <v>32482</v>
      </c>
      <c r="E23" s="45">
        <f>SUM(E7:E22)</f>
        <v>546889</v>
      </c>
    </row>
    <row r="24" spans="1:5" ht="15">
      <c r="A24" s="22"/>
      <c r="B24" s="21"/>
      <c r="C24" s="21"/>
      <c r="D24" s="21"/>
      <c r="E24" s="21"/>
    </row>
    <row r="25" spans="1:5" ht="15">
      <c r="A25" s="25" t="s">
        <v>28</v>
      </c>
      <c r="B25" s="21"/>
      <c r="C25" s="21"/>
      <c r="D25" s="21"/>
      <c r="E25" s="21"/>
    </row>
    <row r="26" spans="1:5" ht="15">
      <c r="A26" s="25" t="s">
        <v>29</v>
      </c>
      <c r="B26" s="21"/>
      <c r="C26" s="21"/>
      <c r="D26" s="21"/>
      <c r="E26" s="21"/>
    </row>
    <row r="27" spans="1:5" ht="15">
      <c r="A27" s="25" t="s">
        <v>30</v>
      </c>
      <c r="B27" s="21"/>
      <c r="C27" s="21"/>
      <c r="D27" s="21"/>
      <c r="E27" s="21"/>
    </row>
    <row r="29" spans="1:1" ht="15">
      <c r="A29" s="35" t="s">
        <v>31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32</v>
      </c>
    </row>
    <row r="2" spans="1:1" ht="15">
      <c r="A2" s="1"/>
    </row>
    <row r="3" spans="1:1" ht="15">
      <c r="A3" s="16" t="s">
        <v>4</v>
      </c>
    </row>
    <row r="4" spans="1:1" ht="15">
      <c r="A4" s="4" t="s">
        <v>56</v>
      </c>
    </row>
    <row r="5" spans="1:1" ht="15">
      <c r="A5" s="4"/>
    </row>
    <row r="6" spans="1:18" ht="15">
      <c r="A6" s="58" t="s">
        <v>23</v>
      </c>
      <c r="B6" s="62" t="s">
        <v>24</v>
      </c>
      <c r="C6" s="62"/>
      <c r="D6" s="61"/>
      <c r="E6" s="60" t="s">
        <v>33</v>
      </c>
      <c r="F6" s="62"/>
      <c r="G6" s="61"/>
      <c r="H6" s="60" t="s">
        <v>34</v>
      </c>
      <c r="I6" s="62"/>
      <c r="J6" s="61"/>
      <c r="L6" s="58" t="s">
        <v>23</v>
      </c>
      <c r="M6" s="60" t="s">
        <v>24</v>
      </c>
      <c r="N6" s="61"/>
      <c r="O6" s="60" t="s">
        <v>33</v>
      </c>
      <c r="P6" s="61"/>
      <c r="Q6" s="60" t="s">
        <v>34</v>
      </c>
      <c r="R6" s="61"/>
    </row>
    <row r="7" spans="1:18" ht="15">
      <c r="A7" s="59"/>
      <c r="B7" s="37" t="s">
        <v>35</v>
      </c>
      <c r="C7" s="37" t="s">
        <v>36</v>
      </c>
      <c r="D7" s="38" t="s">
        <v>27</v>
      </c>
      <c r="E7" s="39" t="s">
        <v>38</v>
      </c>
      <c r="F7" s="37" t="s">
        <v>39</v>
      </c>
      <c r="G7" s="38" t="s">
        <v>27</v>
      </c>
      <c r="H7" s="39" t="s">
        <v>38</v>
      </c>
      <c r="I7" s="37" t="s">
        <v>39</v>
      </c>
      <c r="J7" s="38" t="s">
        <v>27</v>
      </c>
      <c r="L7" s="59"/>
      <c r="M7" s="53" t="s">
        <v>40</v>
      </c>
      <c r="N7" s="37" t="s">
        <v>41</v>
      </c>
      <c r="O7" s="53" t="s">
        <v>40</v>
      </c>
      <c r="P7" s="37" t="s">
        <v>41</v>
      </c>
      <c r="Q7" s="53" t="s">
        <v>40</v>
      </c>
      <c r="R7" s="40" t="s">
        <v>41</v>
      </c>
    </row>
    <row r="8" spans="1:18" ht="15">
      <c r="A8" s="63" t="s">
        <v>55</v>
      </c>
      <c r="B8" s="64">
        <v>5485</v>
      </c>
      <c r="C8" s="65">
        <v>7697</v>
      </c>
      <c r="D8" s="66">
        <v>13182</v>
      </c>
      <c r="E8" s="64">
        <v>32</v>
      </c>
      <c r="F8" s="65">
        <v>89</v>
      </c>
      <c r="G8" s="66">
        <v>121</v>
      </c>
      <c r="H8" s="64">
        <v>330</v>
      </c>
      <c r="I8" s="65">
        <v>798</v>
      </c>
      <c r="J8" s="66">
        <v>1128</v>
      </c>
      <c r="L8" s="63" t="s">
        <v>55</v>
      </c>
      <c r="M8" s="67">
        <v>0.41609770899711729</v>
      </c>
      <c r="N8" s="68">
        <v>0.58390229100288271</v>
      </c>
      <c r="O8" s="67">
        <v>0.26446280991735538</v>
      </c>
      <c r="P8" s="68">
        <v>0.73553719008264462</v>
      </c>
      <c r="Q8" s="67">
        <v>0.29255319148936171</v>
      </c>
      <c r="R8" s="68">
        <v>0.70744680851063835</v>
      </c>
    </row>
    <row r="9" spans="1:18" ht="15">
      <c r="A9" s="63" t="s">
        <v>54</v>
      </c>
      <c r="B9" s="64">
        <v>42644</v>
      </c>
      <c r="C9" s="65">
        <v>73009</v>
      </c>
      <c r="D9" s="66">
        <v>115653</v>
      </c>
      <c r="E9" s="64">
        <v>656</v>
      </c>
      <c r="F9" s="65">
        <v>2725</v>
      </c>
      <c r="G9" s="66">
        <v>3381</v>
      </c>
      <c r="H9" s="64">
        <v>1542</v>
      </c>
      <c r="I9" s="65">
        <v>5467</v>
      </c>
      <c r="J9" s="66">
        <v>7009</v>
      </c>
      <c r="L9" s="63" t="s">
        <v>54</v>
      </c>
      <c r="M9" s="67">
        <v>0.36872368204888761</v>
      </c>
      <c r="N9" s="68">
        <v>0.6312763179511125</v>
      </c>
      <c r="O9" s="67">
        <v>0.1940254362614611</v>
      </c>
      <c r="P9" s="68">
        <v>0.80597456373853893</v>
      </c>
      <c r="Q9" s="67">
        <v>0.2200028534741047</v>
      </c>
      <c r="R9" s="68">
        <v>0.77999714652589525</v>
      </c>
    </row>
    <row r="10" spans="1:18" ht="15">
      <c r="A10" s="63" t="s">
        <v>53</v>
      </c>
      <c r="B10" s="64">
        <v>17015</v>
      </c>
      <c r="C10" s="65">
        <v>17955</v>
      </c>
      <c r="D10" s="66">
        <v>34970</v>
      </c>
      <c r="E10" s="64">
        <v>112</v>
      </c>
      <c r="F10" s="65">
        <v>264</v>
      </c>
      <c r="G10" s="66">
        <v>376</v>
      </c>
      <c r="H10" s="64">
        <v>966</v>
      </c>
      <c r="I10" s="65">
        <v>1861</v>
      </c>
      <c r="J10" s="66">
        <v>2827</v>
      </c>
      <c r="L10" s="63" t="s">
        <v>53</v>
      </c>
      <c r="M10" s="67">
        <v>0.48655990849299408</v>
      </c>
      <c r="N10" s="68">
        <v>0.51344009150700598</v>
      </c>
      <c r="O10" s="67">
        <v>0.2978723404255319</v>
      </c>
      <c r="P10" s="68">
        <v>0.7021276595744681</v>
      </c>
      <c r="Q10" s="67">
        <v>0.3417049876193845</v>
      </c>
      <c r="R10" s="68">
        <v>0.65829501238061561</v>
      </c>
    </row>
    <row r="11" spans="1:18" ht="15">
      <c r="A11" s="63" t="s">
        <v>52</v>
      </c>
      <c r="B11" s="64">
        <v>11311</v>
      </c>
      <c r="C11" s="65">
        <v>13458</v>
      </c>
      <c r="D11" s="66">
        <v>24769</v>
      </c>
      <c r="E11" s="64">
        <v>109</v>
      </c>
      <c r="F11" s="65">
        <v>216</v>
      </c>
      <c r="G11" s="66">
        <v>325</v>
      </c>
      <c r="H11" s="64">
        <v>645</v>
      </c>
      <c r="I11" s="65">
        <v>1463</v>
      </c>
      <c r="J11" s="66">
        <v>2108</v>
      </c>
      <c r="L11" s="63" t="s">
        <v>52</v>
      </c>
      <c r="M11" s="67">
        <v>0.45665953409503818</v>
      </c>
      <c r="N11" s="68">
        <v>0.54334046590496188</v>
      </c>
      <c r="O11" s="67">
        <v>0.33538461538461539</v>
      </c>
      <c r="P11" s="68">
        <v>0.66461538461538461</v>
      </c>
      <c r="Q11" s="67">
        <v>0.30597722960151802</v>
      </c>
      <c r="R11" s="68">
        <v>0.69402277039848193</v>
      </c>
    </row>
    <row r="12" spans="1:18" ht="15">
      <c r="A12" s="63" t="s">
        <v>51</v>
      </c>
      <c r="B12" s="64">
        <v>1660</v>
      </c>
      <c r="C12" s="65">
        <v>1838</v>
      </c>
      <c r="D12" s="66">
        <v>3498</v>
      </c>
      <c r="E12" s="64">
        <v>7</v>
      </c>
      <c r="F12" s="65">
        <v>19</v>
      </c>
      <c r="G12" s="66">
        <v>26</v>
      </c>
      <c r="H12" s="64">
        <v>116</v>
      </c>
      <c r="I12" s="65">
        <v>307</v>
      </c>
      <c r="J12" s="66">
        <v>423</v>
      </c>
      <c r="L12" s="63" t="s">
        <v>51</v>
      </c>
      <c r="M12" s="67">
        <v>0.47455688965122927</v>
      </c>
      <c r="N12" s="68">
        <v>0.52544311034877078</v>
      </c>
      <c r="O12" s="67">
        <v>0.26923076923076922</v>
      </c>
      <c r="P12" s="68">
        <v>0.73076923076923073</v>
      </c>
      <c r="Q12" s="67">
        <v>0.27423167848699759</v>
      </c>
      <c r="R12" s="68">
        <v>0.72576832151300241</v>
      </c>
    </row>
    <row r="13" spans="1:18" ht="15">
      <c r="A13" s="63" t="s">
        <v>50</v>
      </c>
      <c r="B13" s="64">
        <v>5377</v>
      </c>
      <c r="C13" s="65">
        <v>7600</v>
      </c>
      <c r="D13" s="66">
        <v>12977</v>
      </c>
      <c r="E13" s="64">
        <v>36</v>
      </c>
      <c r="F13" s="65">
        <v>148</v>
      </c>
      <c r="G13" s="66">
        <v>184</v>
      </c>
      <c r="H13" s="64">
        <v>301</v>
      </c>
      <c r="I13" s="65">
        <v>898</v>
      </c>
      <c r="J13" s="66">
        <v>1199</v>
      </c>
      <c r="L13" s="63" t="s">
        <v>50</v>
      </c>
      <c r="M13" s="67">
        <v>0.41434846266471448</v>
      </c>
      <c r="N13" s="68">
        <v>0.58565153733528552</v>
      </c>
      <c r="O13" s="67">
        <v>0.19565217391304349</v>
      </c>
      <c r="P13" s="68">
        <v>0.80434782608695654</v>
      </c>
      <c r="Q13" s="67">
        <v>0.2510425354462052</v>
      </c>
      <c r="R13" s="68">
        <v>0.74895746455379486</v>
      </c>
    </row>
    <row r="14" spans="1:18" ht="15">
      <c r="A14" s="63" t="s">
        <v>37</v>
      </c>
      <c r="B14" s="64">
        <v>3815</v>
      </c>
      <c r="C14" s="65">
        <v>6089</v>
      </c>
      <c r="D14" s="66">
        <v>9904</v>
      </c>
      <c r="E14" s="64">
        <v>12</v>
      </c>
      <c r="F14" s="65">
        <v>125</v>
      </c>
      <c r="G14" s="66">
        <v>137</v>
      </c>
      <c r="H14" s="64">
        <v>240</v>
      </c>
      <c r="I14" s="65">
        <v>650</v>
      </c>
      <c r="J14" s="66">
        <v>890</v>
      </c>
      <c r="L14" s="63" t="s">
        <v>37</v>
      </c>
      <c r="M14" s="67">
        <v>0.3851978998384491</v>
      </c>
      <c r="N14" s="68">
        <v>0.6148021001615509</v>
      </c>
      <c r="O14" s="67">
        <v>0.087591240875912413</v>
      </c>
      <c r="P14" s="68">
        <v>0.91240875912408759</v>
      </c>
      <c r="Q14" s="67">
        <v>0.2696629213483146</v>
      </c>
      <c r="R14" s="68">
        <v>0.7303370786516854</v>
      </c>
    </row>
    <row r="15" spans="1:18" ht="15">
      <c r="A15" s="63" t="s">
        <v>49</v>
      </c>
      <c r="B15" s="64">
        <v>6669</v>
      </c>
      <c r="C15" s="65">
        <v>11980</v>
      </c>
      <c r="D15" s="66">
        <v>18649</v>
      </c>
      <c r="E15" s="64">
        <v>34</v>
      </c>
      <c r="F15" s="65">
        <v>150</v>
      </c>
      <c r="G15" s="66">
        <v>184</v>
      </c>
      <c r="H15" s="64">
        <v>336</v>
      </c>
      <c r="I15" s="65">
        <v>1367</v>
      </c>
      <c r="J15" s="66">
        <v>1703</v>
      </c>
      <c r="L15" s="63" t="s">
        <v>49</v>
      </c>
      <c r="M15" s="67">
        <v>0.35760630596814841</v>
      </c>
      <c r="N15" s="68">
        <v>0.64239369403185154</v>
      </c>
      <c r="O15" s="67">
        <v>0.18478260869565219</v>
      </c>
      <c r="P15" s="68">
        <v>0.81521739130434778</v>
      </c>
      <c r="Q15" s="67">
        <v>0.19729888432178511</v>
      </c>
      <c r="R15" s="68">
        <v>0.80270111567821489</v>
      </c>
    </row>
    <row r="16" spans="1:18" ht="15">
      <c r="A16" s="63" t="s">
        <v>48</v>
      </c>
      <c r="B16" s="64">
        <v>13281</v>
      </c>
      <c r="C16" s="65">
        <v>18675</v>
      </c>
      <c r="D16" s="66">
        <v>31956</v>
      </c>
      <c r="E16" s="64">
        <v>156</v>
      </c>
      <c r="F16" s="65">
        <v>694</v>
      </c>
      <c r="G16" s="66">
        <v>850</v>
      </c>
      <c r="H16" s="64">
        <v>309</v>
      </c>
      <c r="I16" s="65">
        <v>1159</v>
      </c>
      <c r="J16" s="66">
        <v>1468</v>
      </c>
      <c r="L16" s="63" t="s">
        <v>48</v>
      </c>
      <c r="M16" s="67">
        <v>0.41560270371761171</v>
      </c>
      <c r="N16" s="68">
        <v>0.58439729628238823</v>
      </c>
      <c r="O16" s="67">
        <v>0.18352941176470591</v>
      </c>
      <c r="P16" s="68">
        <v>0.81647058823529417</v>
      </c>
      <c r="Q16" s="67">
        <v>0.21049046321525891</v>
      </c>
      <c r="R16" s="68">
        <v>0.78950953678474112</v>
      </c>
    </row>
    <row r="17" spans="1:18" ht="15">
      <c r="A17" s="63" t="s">
        <v>47</v>
      </c>
      <c r="B17" s="64">
        <v>1648</v>
      </c>
      <c r="C17" s="65">
        <v>3635</v>
      </c>
      <c r="D17" s="66">
        <v>5283</v>
      </c>
      <c r="E17" s="64">
        <v>11</v>
      </c>
      <c r="F17" s="65">
        <v>56</v>
      </c>
      <c r="G17" s="66">
        <v>67</v>
      </c>
      <c r="H17" s="64">
        <v>82</v>
      </c>
      <c r="I17" s="65">
        <v>350</v>
      </c>
      <c r="J17" s="66">
        <v>432</v>
      </c>
      <c r="L17" s="63" t="s">
        <v>47</v>
      </c>
      <c r="M17" s="67">
        <v>0.31194397122846867</v>
      </c>
      <c r="N17" s="68">
        <v>0.68805602877153138</v>
      </c>
      <c r="O17" s="67">
        <v>0.16417910447761189</v>
      </c>
      <c r="P17" s="68">
        <v>0.83582089552238792</v>
      </c>
      <c r="Q17" s="67">
        <v>0.1898148148148148</v>
      </c>
      <c r="R17" s="68">
        <v>0.81018518518518523</v>
      </c>
    </row>
    <row r="18" spans="1:18" ht="15">
      <c r="A18" s="63" t="s">
        <v>46</v>
      </c>
      <c r="B18" s="64">
        <v>4712</v>
      </c>
      <c r="C18" s="65">
        <v>7301</v>
      </c>
      <c r="D18" s="66">
        <v>12013</v>
      </c>
      <c r="E18" s="64">
        <v>25</v>
      </c>
      <c r="F18" s="65">
        <v>104</v>
      </c>
      <c r="G18" s="66">
        <v>129</v>
      </c>
      <c r="H18" s="64">
        <v>156</v>
      </c>
      <c r="I18" s="65">
        <v>605</v>
      </c>
      <c r="J18" s="66">
        <v>761</v>
      </c>
      <c r="L18" s="63" t="s">
        <v>46</v>
      </c>
      <c r="M18" s="67">
        <v>0.39224173811703988</v>
      </c>
      <c r="N18" s="68">
        <v>0.60775826188296012</v>
      </c>
      <c r="O18" s="67">
        <v>0.19379844961240311</v>
      </c>
      <c r="P18" s="68">
        <v>0.80620155038759689</v>
      </c>
      <c r="Q18" s="67">
        <v>0.2049934296977661</v>
      </c>
      <c r="R18" s="68">
        <v>0.79500657030223387</v>
      </c>
    </row>
    <row r="19" spans="1:18" ht="15">
      <c r="A19" s="63" t="s">
        <v>45</v>
      </c>
      <c r="B19" s="64">
        <v>1090</v>
      </c>
      <c r="C19" s="65">
        <v>1771</v>
      </c>
      <c r="D19" s="66">
        <v>2861</v>
      </c>
      <c r="E19" s="64">
        <v>10</v>
      </c>
      <c r="F19" s="65">
        <v>24</v>
      </c>
      <c r="G19" s="66">
        <v>34</v>
      </c>
      <c r="H19" s="64">
        <v>58</v>
      </c>
      <c r="I19" s="65">
        <v>210</v>
      </c>
      <c r="J19" s="66">
        <v>268</v>
      </c>
      <c r="L19" s="63" t="s">
        <v>45</v>
      </c>
      <c r="M19" s="67">
        <v>0.38098566934638239</v>
      </c>
      <c r="N19" s="68">
        <v>0.61901433065361766</v>
      </c>
      <c r="O19" s="67">
        <v>0.29411764705882348</v>
      </c>
      <c r="P19" s="68">
        <v>0.70588235294117663</v>
      </c>
      <c r="Q19" s="67">
        <v>0.21641791044776121</v>
      </c>
      <c r="R19" s="68">
        <v>0.78358208955223885</v>
      </c>
    </row>
    <row r="20" spans="1:18" ht="15">
      <c r="A20" s="63" t="s">
        <v>44</v>
      </c>
      <c r="B20" s="64">
        <v>20691</v>
      </c>
      <c r="C20" s="65">
        <v>35468</v>
      </c>
      <c r="D20" s="66">
        <v>56159</v>
      </c>
      <c r="E20" s="64">
        <v>255</v>
      </c>
      <c r="F20" s="65">
        <v>925</v>
      </c>
      <c r="G20" s="66">
        <v>1180</v>
      </c>
      <c r="H20" s="64">
        <v>757</v>
      </c>
      <c r="I20" s="65">
        <v>3415</v>
      </c>
      <c r="J20" s="66">
        <v>4172</v>
      </c>
      <c r="L20" s="63" t="s">
        <v>44</v>
      </c>
      <c r="M20" s="67">
        <v>0.36843604765042109</v>
      </c>
      <c r="N20" s="68">
        <v>0.63156395234957885</v>
      </c>
      <c r="O20" s="67">
        <v>0.21610169491525419</v>
      </c>
      <c r="P20" s="68">
        <v>0.78389830508474578</v>
      </c>
      <c r="Q20" s="67">
        <v>0.18144774688398849</v>
      </c>
      <c r="R20" s="68">
        <v>0.81855225311601154</v>
      </c>
    </row>
    <row r="21" spans="1:18" ht="15">
      <c r="A21" s="63" t="s">
        <v>43</v>
      </c>
      <c r="B21" s="64">
        <v>8224</v>
      </c>
      <c r="C21" s="65">
        <v>11436</v>
      </c>
      <c r="D21" s="66">
        <v>19660</v>
      </c>
      <c r="E21" s="64">
        <v>139</v>
      </c>
      <c r="F21" s="65">
        <v>548</v>
      </c>
      <c r="G21" s="66">
        <v>687</v>
      </c>
      <c r="H21" s="64">
        <v>362</v>
      </c>
      <c r="I21" s="65">
        <v>1083</v>
      </c>
      <c r="J21" s="66">
        <v>1445</v>
      </c>
      <c r="L21" s="63" t="s">
        <v>43</v>
      </c>
      <c r="M21" s="67">
        <v>0.41831129196337741</v>
      </c>
      <c r="N21" s="68">
        <v>0.58168870803662254</v>
      </c>
      <c r="O21" s="67">
        <v>0.2023289665211063</v>
      </c>
      <c r="P21" s="68">
        <v>0.79767103347889379</v>
      </c>
      <c r="Q21" s="67">
        <v>0.25051903114186852</v>
      </c>
      <c r="R21" s="68">
        <v>0.74948096885813154</v>
      </c>
    </row>
    <row r="22" spans="1:18" ht="15">
      <c r="A22" s="63" t="s">
        <v>42</v>
      </c>
      <c r="B22" s="64">
        <v>3842</v>
      </c>
      <c r="C22" s="65">
        <v>5180</v>
      </c>
      <c r="D22" s="66">
        <v>9022</v>
      </c>
      <c r="E22" s="64">
        <v>20</v>
      </c>
      <c r="F22" s="65">
        <v>38</v>
      </c>
      <c r="G22" s="66">
        <v>58</v>
      </c>
      <c r="H22" s="64">
        <v>240</v>
      </c>
      <c r="I22" s="65">
        <v>637</v>
      </c>
      <c r="J22" s="66">
        <v>877</v>
      </c>
      <c r="L22" s="63" t="s">
        <v>42</v>
      </c>
      <c r="M22" s="67">
        <v>0.42584792728884951</v>
      </c>
      <c r="N22" s="68">
        <v>0.57415207271115054</v>
      </c>
      <c r="O22" s="67">
        <v>0.34482758620689657</v>
      </c>
      <c r="P22" s="68">
        <v>0.65517241379310354</v>
      </c>
      <c r="Q22" s="67">
        <v>0.27366020524515389</v>
      </c>
      <c r="R22" s="68">
        <v>0.72633979475484611</v>
      </c>
    </row>
    <row r="23" spans="1:18" ht="15">
      <c r="A23" s="29"/>
      <c r="B23" s="30"/>
      <c r="C23" s="30"/>
      <c r="D23" s="30"/>
      <c r="E23" s="30"/>
      <c r="F23" s="30"/>
      <c r="G23" s="30"/>
      <c r="H23" s="30"/>
      <c r="I23" s="30"/>
      <c r="J23" s="26"/>
      <c r="L23" s="29"/>
      <c r="M23" s="54"/>
      <c r="N23" s="31"/>
      <c r="O23" s="54"/>
      <c r="P23" s="31"/>
      <c r="Q23" s="54"/>
      <c r="R23" s="32"/>
    </row>
    <row r="24" spans="1:18" ht="15">
      <c r="A24" s="23" t="s">
        <v>27</v>
      </c>
      <c r="B24" s="43">
        <f>SUM(B8:B23)</f>
        <v>147464</v>
      </c>
      <c r="C24" s="44">
        <f>SUM(C8:C23)</f>
        <v>223092</v>
      </c>
      <c r="D24" s="44">
        <f>SUM(D8:D23)</f>
        <v>370556</v>
      </c>
      <c r="E24" s="44">
        <f>SUM(E8:E23)</f>
        <v>1614</v>
      </c>
      <c r="F24" s="44">
        <f>SUM(F8:F23)</f>
        <v>6125</v>
      </c>
      <c r="G24" s="44">
        <f>SUM(G8:G23)</f>
        <v>7739</v>
      </c>
      <c r="H24" s="44">
        <f>SUM(H8:H23)</f>
        <v>6440</v>
      </c>
      <c r="I24" s="44">
        <f>SUM(I8:I23)</f>
        <v>20270</v>
      </c>
      <c r="J24" s="45">
        <f>SUM(J8:J23)</f>
        <v>26710</v>
      </c>
      <c r="L24" s="23" t="s">
        <v>27</v>
      </c>
      <c r="M24" s="47">
        <f>B24/D24</f>
        <v>0.39795334578309349</v>
      </c>
      <c r="N24" s="48">
        <f>C24/D24</f>
        <v>0.60204665421690651</v>
      </c>
      <c r="O24" s="49">
        <f>E24/G24</f>
        <v>0.20855407675410259</v>
      </c>
      <c r="P24" s="48">
        <f>F24/G24</f>
        <v>0.79144592324589735</v>
      </c>
      <c r="Q24" s="49">
        <f>H24/J24</f>
        <v>0.24110819917633844</v>
      </c>
      <c r="R24" s="48">
        <f>I24/J24</f>
        <v>0.75889180082366159</v>
      </c>
    </row>
    <row r="26" spans="1:1" ht="15">
      <c r="A26" s="25" t="s">
        <v>29</v>
      </c>
    </row>
    <row r="27" spans="1:1" ht="15">
      <c r="A27" s="25" t="s">
        <v>30</v>
      </c>
    </row>
    <row r="29" spans="1:1" ht="15">
      <c r="A29" s="35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